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febrero-11" sheetId="1" r:id="rId1"/>
    <sheet name="cor-febrero-11" sheetId="2" r:id="rId2"/>
    <sheet name="las-raices-febrero-11" sheetId="3" r:id="rId3"/>
    <sheet name="cris-febrero-11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<sst xmlns="http://schemas.openxmlformats.org/spreadsheetml/2006/main" count="245" uniqueCount="67">
  <si>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</si>
  <si>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</si>
  <si>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</si>
  <si>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</si>
  <si>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</si>
  <si>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</si>
  <si>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</si>
  <si>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</si>
  <si>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</si>
  <si>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</si>
  <si>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</si>
  <si>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</si>
  <si>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</si>
  <si>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</si>
  <si>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</si>
  <si>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</si>
  <si>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</si>
  <si>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</si>
  <si>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</si>
  <si>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</si>
  <si>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</si>
  <si>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</si>
  <si>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</si>
  <si>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</si>
  <si>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</si>
  <si>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</si>
  <si>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</si>
  <si>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</si>
  <si>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</si>
  <si>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</si>
  <si>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</si>
  <si>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</si>
  <si>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</si>
  <si>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</si>
  <si>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</si>
  <si>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</si>
  <si>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</si>
  <si>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</si>
  <si>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</si>
  <si>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</si>
  <si>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</si>
  <si>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</si>
  <si>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</si>
  <si>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</si>
  <si>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</si>
  <si>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</si>
  <si>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</si>
  <si>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</si>
  <si>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</si>
  <si>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</si>
  <si>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</si>
  <si>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</si>
  <si>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</si>
  <si>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</si>
  <si>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</si>
  <si>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</si>
  <si>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</si>
  <si>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</si>
  <si>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</si>
  <si>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</si>
  <si>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</si>
  <si>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</si>
  <si>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</si>
  <si>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</si>
  <si>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 Horario de atención   00.00 a  24.00 hrs.</t>
  </si>
  <si>
    <t>FEBRERO</t>
  </si>
  <si>
    <t>NOTA:    Esta plaza cobra el importe del peaje en sentido   Este.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</si>
</sst>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3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6964</v>
      </c>
      <c r="C15" s="9">
        <v>21</v>
      </c>
      <c r="D15" s="9">
        <v>0</v>
      </c>
      <c r="E15" s="9">
        <v>744</v>
      </c>
      <c r="F15" s="9">
        <v>235</v>
      </c>
      <c r="G15" s="9">
        <v>296</v>
      </c>
      <c r="H15" s="9">
        <v>495</v>
      </c>
      <c r="I15" s="9">
        <v>1592</v>
      </c>
      <c r="J15" s="9">
        <v>281</v>
      </c>
      <c r="K15" s="9">
        <v>38</v>
      </c>
      <c r="L15" s="10">
        <f>SUM(B15:K15)</f>
        <v>10666</v>
      </c>
    </row>
    <row r="16" spans="1:12" ht="12.75">
      <c r="A16" s="20" t="s">
        <v>25</v>
      </c>
      <c r="B16" s="9">
        <v>7025</v>
      </c>
      <c r="C16" s="9">
        <v>15</v>
      </c>
      <c r="D16" s="9">
        <v>3</v>
      </c>
      <c r="E16" s="9">
        <v>719</v>
      </c>
      <c r="F16" s="9">
        <v>214</v>
      </c>
      <c r="G16" s="9">
        <v>294</v>
      </c>
      <c r="H16" s="9">
        <v>511</v>
      </c>
      <c r="I16" s="9">
        <v>1682</v>
      </c>
      <c r="J16" s="9">
        <v>267</v>
      </c>
      <c r="K16" s="9">
        <v>70</v>
      </c>
      <c r="L16" s="10">
        <f>SUM(B16:K16)</f>
        <v>10800</v>
      </c>
    </row>
    <row r="17" spans="1:12" ht="12.75">
      <c r="A17" s="20" t="s">
        <v>26</v>
      </c>
      <c r="B17" s="9">
        <v>7060</v>
      </c>
      <c r="C17" s="9">
        <v>20</v>
      </c>
      <c r="D17" s="9">
        <v>5</v>
      </c>
      <c r="E17" s="9">
        <v>723</v>
      </c>
      <c r="F17" s="9">
        <v>259</v>
      </c>
      <c r="G17" s="9">
        <v>302</v>
      </c>
      <c r="H17" s="9">
        <v>465</v>
      </c>
      <c r="I17" s="9">
        <v>1591</v>
      </c>
      <c r="J17" s="9">
        <v>346</v>
      </c>
      <c r="K17" s="9">
        <v>49</v>
      </c>
      <c r="L17" s="10">
        <f aca="true" t="shared" si="0" ref="L17:L45">SUM(B17:K17)</f>
        <v>10820</v>
      </c>
    </row>
    <row r="18" spans="1:12" ht="12.75">
      <c r="A18" s="20" t="s">
        <v>27</v>
      </c>
      <c r="B18" s="9">
        <v>9098</v>
      </c>
      <c r="C18" s="9">
        <v>27</v>
      </c>
      <c r="D18" s="9">
        <v>1</v>
      </c>
      <c r="E18" s="9">
        <v>793</v>
      </c>
      <c r="F18" s="9">
        <v>222</v>
      </c>
      <c r="G18" s="9">
        <v>288</v>
      </c>
      <c r="H18" s="9">
        <v>596</v>
      </c>
      <c r="I18" s="9">
        <v>1733</v>
      </c>
      <c r="J18" s="9">
        <v>248</v>
      </c>
      <c r="K18" s="9">
        <v>79</v>
      </c>
      <c r="L18" s="10">
        <f t="shared" si="0"/>
        <v>13085</v>
      </c>
    </row>
    <row r="19" spans="1:12" ht="12.75">
      <c r="A19" s="20" t="s">
        <v>28</v>
      </c>
      <c r="B19" s="9">
        <v>10235</v>
      </c>
      <c r="C19" s="9">
        <v>29</v>
      </c>
      <c r="D19" s="9">
        <v>0</v>
      </c>
      <c r="E19" s="9">
        <v>586</v>
      </c>
      <c r="F19" s="9">
        <v>165</v>
      </c>
      <c r="G19" s="9">
        <v>195</v>
      </c>
      <c r="H19" s="9">
        <v>558</v>
      </c>
      <c r="I19" s="9">
        <v>1039</v>
      </c>
      <c r="J19" s="9">
        <v>200</v>
      </c>
      <c r="K19" s="9">
        <v>110</v>
      </c>
      <c r="L19" s="10">
        <f t="shared" si="0"/>
        <v>13117</v>
      </c>
    </row>
    <row r="20" spans="1:12" ht="12.75">
      <c r="A20" s="20" t="s">
        <v>29</v>
      </c>
      <c r="B20" s="9">
        <v>12018</v>
      </c>
      <c r="C20" s="9">
        <v>20</v>
      </c>
      <c r="D20" s="9">
        <v>0</v>
      </c>
      <c r="E20" s="9">
        <v>326</v>
      </c>
      <c r="F20" s="9">
        <v>49</v>
      </c>
      <c r="G20" s="9">
        <v>37</v>
      </c>
      <c r="H20" s="9">
        <v>664</v>
      </c>
      <c r="I20" s="9">
        <v>280</v>
      </c>
      <c r="J20" s="9">
        <v>71</v>
      </c>
      <c r="K20" s="9">
        <v>104</v>
      </c>
      <c r="L20" s="10">
        <f t="shared" si="0"/>
        <v>13569</v>
      </c>
    </row>
    <row r="21" spans="1:12" ht="12.75">
      <c r="A21" s="20" t="s">
        <v>30</v>
      </c>
      <c r="B21" s="9">
        <v>8023</v>
      </c>
      <c r="C21" s="9">
        <v>34</v>
      </c>
      <c r="D21" s="9">
        <v>1</v>
      </c>
      <c r="E21" s="9">
        <v>691</v>
      </c>
      <c r="F21" s="9">
        <v>182</v>
      </c>
      <c r="G21" s="9">
        <v>280</v>
      </c>
      <c r="H21" s="9">
        <v>552</v>
      </c>
      <c r="I21" s="9">
        <v>1451</v>
      </c>
      <c r="J21" s="9">
        <v>223</v>
      </c>
      <c r="K21" s="9">
        <v>51</v>
      </c>
      <c r="L21" s="10">
        <f t="shared" si="0"/>
        <v>11488</v>
      </c>
    </row>
    <row r="22" spans="1:12" ht="12.75">
      <c r="A22" s="20" t="s">
        <v>31</v>
      </c>
      <c r="B22" s="9">
        <v>7016</v>
      </c>
      <c r="C22" s="9">
        <v>25</v>
      </c>
      <c r="D22" s="9">
        <v>1</v>
      </c>
      <c r="E22" s="9">
        <v>698</v>
      </c>
      <c r="F22" s="9">
        <v>235</v>
      </c>
      <c r="G22" s="9">
        <v>298</v>
      </c>
      <c r="H22" s="9">
        <v>497</v>
      </c>
      <c r="I22" s="9">
        <v>1537</v>
      </c>
      <c r="J22" s="9">
        <v>312</v>
      </c>
      <c r="K22" s="9">
        <v>20</v>
      </c>
      <c r="L22" s="10">
        <f t="shared" si="0"/>
        <v>10639</v>
      </c>
    </row>
    <row r="23" spans="1:12" ht="12.75">
      <c r="A23" s="20" t="s">
        <v>32</v>
      </c>
      <c r="B23" s="9">
        <v>6845</v>
      </c>
      <c r="C23" s="9">
        <v>18</v>
      </c>
      <c r="D23" s="9">
        <v>3</v>
      </c>
      <c r="E23" s="9">
        <v>712</v>
      </c>
      <c r="F23" s="9">
        <v>236</v>
      </c>
      <c r="G23" s="9">
        <v>381</v>
      </c>
      <c r="H23" s="9">
        <v>486</v>
      </c>
      <c r="I23" s="9">
        <v>1634</v>
      </c>
      <c r="J23" s="9">
        <v>292</v>
      </c>
      <c r="K23" s="9">
        <v>38</v>
      </c>
      <c r="L23" s="10">
        <f t="shared" si="0"/>
        <v>10645</v>
      </c>
    </row>
    <row r="24" spans="1:12" ht="12.75">
      <c r="A24" s="20" t="s">
        <v>33</v>
      </c>
      <c r="B24" s="9">
        <v>6872</v>
      </c>
      <c r="C24" s="9">
        <v>22</v>
      </c>
      <c r="D24" s="9">
        <v>2</v>
      </c>
      <c r="E24" s="9">
        <v>715</v>
      </c>
      <c r="F24" s="9">
        <v>233</v>
      </c>
      <c r="G24" s="9">
        <v>325</v>
      </c>
      <c r="H24" s="9">
        <v>491</v>
      </c>
      <c r="I24" s="9">
        <v>1637</v>
      </c>
      <c r="J24" s="9">
        <v>329</v>
      </c>
      <c r="K24" s="9">
        <v>33</v>
      </c>
      <c r="L24" s="10">
        <f t="shared" si="0"/>
        <v>10659</v>
      </c>
    </row>
    <row r="25" spans="1:12" ht="12.75">
      <c r="A25" s="20" t="s">
        <v>34</v>
      </c>
      <c r="B25" s="9">
        <v>8689</v>
      </c>
      <c r="C25" s="9">
        <v>27</v>
      </c>
      <c r="D25" s="9">
        <v>2</v>
      </c>
      <c r="E25" s="9">
        <v>754</v>
      </c>
      <c r="F25" s="9">
        <v>209</v>
      </c>
      <c r="G25" s="9">
        <v>354</v>
      </c>
      <c r="H25" s="9">
        <v>548</v>
      </c>
      <c r="I25" s="9">
        <v>1475</v>
      </c>
      <c r="J25" s="9">
        <v>347</v>
      </c>
      <c r="K25" s="9">
        <v>43</v>
      </c>
      <c r="L25" s="10">
        <f t="shared" si="0"/>
        <v>12448</v>
      </c>
    </row>
    <row r="26" spans="1:12" ht="12.75">
      <c r="A26" s="20" t="s">
        <v>35</v>
      </c>
      <c r="B26" s="9">
        <v>8241</v>
      </c>
      <c r="C26" s="9">
        <v>26</v>
      </c>
      <c r="D26" s="9">
        <v>0</v>
      </c>
      <c r="E26" s="9">
        <v>538</v>
      </c>
      <c r="F26" s="9">
        <v>164</v>
      </c>
      <c r="G26" s="9">
        <v>243</v>
      </c>
      <c r="H26" s="9">
        <v>462</v>
      </c>
      <c r="I26" s="9">
        <v>886</v>
      </c>
      <c r="J26" s="9">
        <v>256</v>
      </c>
      <c r="K26" s="9">
        <v>40</v>
      </c>
      <c r="L26" s="10">
        <f t="shared" si="0"/>
        <v>10856</v>
      </c>
    </row>
    <row r="27" spans="1:12" ht="12.75">
      <c r="A27" s="20" t="s">
        <v>36</v>
      </c>
      <c r="B27" s="9">
        <v>9399</v>
      </c>
      <c r="C27" s="9">
        <v>20</v>
      </c>
      <c r="D27" s="9">
        <v>0</v>
      </c>
      <c r="E27" s="9">
        <v>240</v>
      </c>
      <c r="F27" s="9">
        <v>54</v>
      </c>
      <c r="G27" s="9">
        <v>52</v>
      </c>
      <c r="H27" s="9">
        <v>465</v>
      </c>
      <c r="I27" s="9">
        <v>234</v>
      </c>
      <c r="J27" s="9">
        <v>72</v>
      </c>
      <c r="K27" s="9">
        <v>66</v>
      </c>
      <c r="L27" s="10">
        <f t="shared" si="0"/>
        <v>10602</v>
      </c>
    </row>
    <row r="28" spans="1:12" ht="12.75">
      <c r="A28" s="20" t="s">
        <v>37</v>
      </c>
      <c r="B28" s="9">
        <v>7400</v>
      </c>
      <c r="C28" s="9">
        <v>17</v>
      </c>
      <c r="D28" s="9">
        <v>1</v>
      </c>
      <c r="E28" s="9">
        <v>620</v>
      </c>
      <c r="F28" s="9">
        <v>228</v>
      </c>
      <c r="G28" s="9">
        <v>277</v>
      </c>
      <c r="H28" s="9">
        <v>494</v>
      </c>
      <c r="I28" s="9">
        <v>1319</v>
      </c>
      <c r="J28" s="9">
        <v>275</v>
      </c>
      <c r="K28" s="9">
        <v>44</v>
      </c>
      <c r="L28" s="10">
        <f t="shared" si="0"/>
        <v>10675</v>
      </c>
    </row>
    <row r="29" spans="1:12" ht="12.75">
      <c r="A29" s="20" t="s">
        <v>38</v>
      </c>
      <c r="B29" s="9">
        <v>7014</v>
      </c>
      <c r="C29" s="9">
        <v>18</v>
      </c>
      <c r="D29" s="9">
        <v>1</v>
      </c>
      <c r="E29" s="9">
        <v>685</v>
      </c>
      <c r="F29" s="9">
        <v>232</v>
      </c>
      <c r="G29" s="9">
        <v>250</v>
      </c>
      <c r="H29" s="9">
        <v>511</v>
      </c>
      <c r="I29" s="9">
        <v>1697</v>
      </c>
      <c r="J29" s="9">
        <v>270</v>
      </c>
      <c r="K29" s="9">
        <v>53</v>
      </c>
      <c r="L29" s="10">
        <f t="shared" si="0"/>
        <v>10731</v>
      </c>
    </row>
    <row r="30" spans="1:12" ht="12.75">
      <c r="A30" s="20" t="s">
        <v>39</v>
      </c>
      <c r="B30" s="9">
        <v>6841</v>
      </c>
      <c r="C30" s="9">
        <v>17</v>
      </c>
      <c r="D30" s="9">
        <v>1</v>
      </c>
      <c r="E30" s="9">
        <v>757</v>
      </c>
      <c r="F30" s="9">
        <v>213</v>
      </c>
      <c r="G30" s="9">
        <v>208</v>
      </c>
      <c r="H30" s="9">
        <v>515</v>
      </c>
      <c r="I30" s="9">
        <v>1827</v>
      </c>
      <c r="J30" s="9">
        <v>287</v>
      </c>
      <c r="K30" s="9">
        <v>47</v>
      </c>
      <c r="L30" s="10">
        <f t="shared" si="0"/>
        <v>10713</v>
      </c>
    </row>
    <row r="31" spans="1:12" ht="12.75">
      <c r="A31" s="20" t="s">
        <v>40</v>
      </c>
      <c r="B31" s="9">
        <v>6852</v>
      </c>
      <c r="C31" s="9">
        <v>18</v>
      </c>
      <c r="D31" s="9">
        <v>0</v>
      </c>
      <c r="E31" s="9">
        <v>727</v>
      </c>
      <c r="F31" s="9">
        <v>222</v>
      </c>
      <c r="G31" s="9">
        <v>270</v>
      </c>
      <c r="H31" s="9">
        <v>511</v>
      </c>
      <c r="I31" s="9">
        <v>1753</v>
      </c>
      <c r="J31" s="9">
        <v>308</v>
      </c>
      <c r="K31" s="9">
        <v>34</v>
      </c>
      <c r="L31" s="10">
        <f t="shared" si="0"/>
        <v>10695</v>
      </c>
    </row>
    <row r="32" spans="1:12" ht="12.75">
      <c r="A32" s="20" t="s">
        <v>41</v>
      </c>
      <c r="B32" s="9">
        <v>8620</v>
      </c>
      <c r="C32" s="9">
        <v>28</v>
      </c>
      <c r="D32" s="9">
        <v>1</v>
      </c>
      <c r="E32" s="9">
        <v>824</v>
      </c>
      <c r="F32" s="9">
        <v>269</v>
      </c>
      <c r="G32" s="9">
        <v>273</v>
      </c>
      <c r="H32" s="9">
        <v>533</v>
      </c>
      <c r="I32" s="9">
        <v>1796</v>
      </c>
      <c r="J32" s="9">
        <v>316</v>
      </c>
      <c r="K32" s="9">
        <v>73</v>
      </c>
      <c r="L32" s="10">
        <f t="shared" si="0"/>
        <v>12733</v>
      </c>
    </row>
    <row r="33" spans="1:12" ht="12.75">
      <c r="A33" s="20" t="s">
        <v>42</v>
      </c>
      <c r="B33" s="9">
        <v>9329</v>
      </c>
      <c r="C33" s="9">
        <v>22</v>
      </c>
      <c r="D33" s="9">
        <v>1</v>
      </c>
      <c r="E33" s="9">
        <v>551</v>
      </c>
      <c r="F33" s="9">
        <v>142</v>
      </c>
      <c r="G33" s="9">
        <v>153</v>
      </c>
      <c r="H33" s="9">
        <v>527</v>
      </c>
      <c r="I33" s="9">
        <v>1176</v>
      </c>
      <c r="J33" s="9">
        <v>210</v>
      </c>
      <c r="K33" s="9">
        <v>75</v>
      </c>
      <c r="L33" s="10">
        <f t="shared" si="0"/>
        <v>12186</v>
      </c>
    </row>
    <row r="34" spans="1:12" ht="12.75">
      <c r="A34" s="20" t="s">
        <v>43</v>
      </c>
      <c r="B34" s="9">
        <v>11326</v>
      </c>
      <c r="C34" s="9">
        <v>33</v>
      </c>
      <c r="D34" s="9">
        <v>0</v>
      </c>
      <c r="E34" s="9">
        <v>261</v>
      </c>
      <c r="F34" s="9">
        <v>44</v>
      </c>
      <c r="G34" s="9">
        <v>55</v>
      </c>
      <c r="H34" s="9">
        <v>555</v>
      </c>
      <c r="I34" s="9">
        <v>307</v>
      </c>
      <c r="J34" s="9">
        <v>100</v>
      </c>
      <c r="K34" s="9">
        <v>69</v>
      </c>
      <c r="L34" s="10">
        <f t="shared" si="0"/>
        <v>12750</v>
      </c>
    </row>
    <row r="35" spans="1:12" ht="12.75">
      <c r="A35" s="20" t="s">
        <v>44</v>
      </c>
      <c r="B35" s="9">
        <v>7245</v>
      </c>
      <c r="C35" s="9">
        <v>18</v>
      </c>
      <c r="D35" s="9">
        <v>2</v>
      </c>
      <c r="E35" s="9">
        <v>599</v>
      </c>
      <c r="F35" s="9">
        <v>190</v>
      </c>
      <c r="G35" s="9">
        <v>271</v>
      </c>
      <c r="H35" s="9">
        <v>528</v>
      </c>
      <c r="I35" s="9">
        <v>1466</v>
      </c>
      <c r="J35" s="9">
        <v>216</v>
      </c>
      <c r="K35" s="9">
        <v>50</v>
      </c>
      <c r="L35" s="10">
        <f t="shared" si="0"/>
        <v>10585</v>
      </c>
    </row>
    <row r="36" spans="1:12" ht="12.75">
      <c r="A36" s="20" t="s">
        <v>45</v>
      </c>
      <c r="B36" s="9">
        <v>6331</v>
      </c>
      <c r="C36" s="9">
        <v>17</v>
      </c>
      <c r="D36" s="9">
        <v>1</v>
      </c>
      <c r="E36" s="9">
        <v>717</v>
      </c>
      <c r="F36" s="9">
        <v>247</v>
      </c>
      <c r="G36" s="9">
        <v>233</v>
      </c>
      <c r="H36" s="9">
        <v>503</v>
      </c>
      <c r="I36" s="9">
        <v>1771</v>
      </c>
      <c r="J36" s="9">
        <v>310</v>
      </c>
      <c r="K36" s="9">
        <v>38</v>
      </c>
      <c r="L36" s="10">
        <f t="shared" si="0"/>
        <v>10168</v>
      </c>
    </row>
    <row r="37" spans="1:12" ht="12.75">
      <c r="A37" s="20" t="s">
        <v>46</v>
      </c>
      <c r="B37" s="9">
        <v>6295</v>
      </c>
      <c r="C37" s="9">
        <v>14</v>
      </c>
      <c r="D37" s="9">
        <v>1</v>
      </c>
      <c r="E37" s="9">
        <v>698</v>
      </c>
      <c r="F37" s="9">
        <v>218</v>
      </c>
      <c r="G37" s="9">
        <v>295</v>
      </c>
      <c r="H37" s="9">
        <v>490</v>
      </c>
      <c r="I37" s="9">
        <v>1713</v>
      </c>
      <c r="J37" s="9">
        <v>359</v>
      </c>
      <c r="K37" s="9">
        <v>44</v>
      </c>
      <c r="L37" s="10">
        <f t="shared" si="0"/>
        <v>10127</v>
      </c>
    </row>
    <row r="38" spans="1:12" ht="12.75">
      <c r="A38" s="20" t="s">
        <v>47</v>
      </c>
      <c r="B38" s="9">
        <v>6405</v>
      </c>
      <c r="C38" s="9">
        <v>17</v>
      </c>
      <c r="D38" s="9">
        <v>1</v>
      </c>
      <c r="E38" s="9">
        <v>762</v>
      </c>
      <c r="F38" s="9">
        <v>240</v>
      </c>
      <c r="G38" s="9">
        <v>262</v>
      </c>
      <c r="H38" s="9">
        <v>462</v>
      </c>
      <c r="I38" s="9">
        <v>1903</v>
      </c>
      <c r="J38" s="9">
        <v>340</v>
      </c>
      <c r="K38" s="9">
        <v>53</v>
      </c>
      <c r="L38" s="10">
        <f t="shared" si="0"/>
        <v>10445</v>
      </c>
    </row>
    <row r="39" spans="1:12" ht="12.75">
      <c r="A39" s="20" t="s">
        <v>48</v>
      </c>
      <c r="B39" s="9">
        <v>7808</v>
      </c>
      <c r="C39" s="9">
        <v>21</v>
      </c>
      <c r="D39" s="9">
        <v>1</v>
      </c>
      <c r="E39" s="9">
        <v>812</v>
      </c>
      <c r="F39" s="9">
        <v>215</v>
      </c>
      <c r="G39" s="9">
        <v>343</v>
      </c>
      <c r="H39" s="9">
        <v>514</v>
      </c>
      <c r="I39" s="9">
        <v>1688</v>
      </c>
      <c r="J39" s="9">
        <v>340</v>
      </c>
      <c r="K39" s="9">
        <v>58</v>
      </c>
      <c r="L39" s="10">
        <f t="shared" si="0"/>
        <v>11800</v>
      </c>
    </row>
    <row r="40" spans="1:12" ht="12.75">
      <c r="A40" s="20" t="s">
        <v>49</v>
      </c>
      <c r="B40" s="9">
        <v>8765</v>
      </c>
      <c r="C40" s="9">
        <v>37</v>
      </c>
      <c r="D40" s="9">
        <v>2</v>
      </c>
      <c r="E40" s="9">
        <v>591</v>
      </c>
      <c r="F40" s="9">
        <v>154</v>
      </c>
      <c r="G40" s="9">
        <v>131</v>
      </c>
      <c r="H40" s="9">
        <v>491</v>
      </c>
      <c r="I40" s="9">
        <v>1251</v>
      </c>
      <c r="J40" s="9">
        <v>203</v>
      </c>
      <c r="K40" s="9">
        <v>85</v>
      </c>
      <c r="L40" s="10">
        <f t="shared" si="0"/>
        <v>11710</v>
      </c>
    </row>
    <row r="41" spans="1:12" ht="12.75">
      <c r="A41" s="20" t="s">
        <v>50</v>
      </c>
      <c r="B41" s="9">
        <v>10377</v>
      </c>
      <c r="C41" s="9">
        <v>29</v>
      </c>
      <c r="D41" s="9">
        <v>3</v>
      </c>
      <c r="E41" s="9">
        <v>295</v>
      </c>
      <c r="F41" s="9">
        <v>56</v>
      </c>
      <c r="G41" s="9">
        <v>58</v>
      </c>
      <c r="H41" s="9">
        <v>464</v>
      </c>
      <c r="I41" s="9">
        <v>292</v>
      </c>
      <c r="J41" s="9">
        <v>122</v>
      </c>
      <c r="K41" s="9">
        <v>84</v>
      </c>
      <c r="L41" s="10">
        <f t="shared" si="0"/>
        <v>11780</v>
      </c>
    </row>
    <row r="42" spans="1:12" ht="12.75">
      <c r="A42" s="20" t="s">
        <v>51</v>
      </c>
      <c r="B42" s="9">
        <v>6624</v>
      </c>
      <c r="C42" s="9">
        <v>21</v>
      </c>
      <c r="D42" s="9">
        <v>1</v>
      </c>
      <c r="E42" s="9">
        <v>650</v>
      </c>
      <c r="F42" s="9">
        <v>196</v>
      </c>
      <c r="G42" s="9">
        <v>305</v>
      </c>
      <c r="H42" s="9">
        <v>509</v>
      </c>
      <c r="I42" s="9">
        <v>1349</v>
      </c>
      <c r="J42" s="9">
        <v>338</v>
      </c>
      <c r="K42" s="9">
        <v>43</v>
      </c>
      <c r="L42" s="10">
        <f t="shared" si="0"/>
        <v>10036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224717</v>
      </c>
      <c r="C46" s="11">
        <f t="shared" si="1"/>
        <v>631</v>
      </c>
      <c r="D46" s="11">
        <f t="shared" si="1"/>
        <v>35</v>
      </c>
      <c r="E46" s="11">
        <f t="shared" si="1"/>
        <v>17788</v>
      </c>
      <c r="F46" s="11">
        <f t="shared" si="1"/>
        <v>5323</v>
      </c>
      <c r="G46" s="11">
        <f t="shared" si="1"/>
        <v>6729</v>
      </c>
      <c r="H46" s="11">
        <f t="shared" si="1"/>
        <v>14397</v>
      </c>
      <c r="I46" s="11">
        <f t="shared" si="1"/>
        <v>38079</v>
      </c>
      <c r="J46" s="11">
        <f t="shared" si="1"/>
        <v>7238</v>
      </c>
      <c r="K46" s="11">
        <f>SUM(K15:K45)</f>
        <v>1591</v>
      </c>
      <c r="L46" s="12">
        <f>SUM(L15:L45)</f>
        <v>316528</v>
      </c>
    </row>
    <row r="47" spans="1:12" ht="13.5" thickBot="1">
      <c r="A47" s="22" t="s">
        <v>55</v>
      </c>
      <c r="B47" s="13">
        <f aca="true" t="shared" si="2" ref="B47:K47">(B46/$M13)</f>
        <v>8025.607142857143</v>
      </c>
      <c r="C47" s="13">
        <f t="shared" si="2"/>
        <v>22.535714285714285</v>
      </c>
      <c r="D47" s="13">
        <f t="shared" si="2"/>
        <v>1.25</v>
      </c>
      <c r="E47" s="13">
        <f t="shared" si="2"/>
        <v>635.2857142857143</v>
      </c>
      <c r="F47" s="13">
        <f t="shared" si="2"/>
        <v>190.10714285714286</v>
      </c>
      <c r="G47" s="13">
        <f t="shared" si="2"/>
        <v>240.32142857142858</v>
      </c>
      <c r="H47" s="13">
        <f t="shared" si="2"/>
        <v>514.1785714285714</v>
      </c>
      <c r="I47" s="13">
        <f t="shared" si="2"/>
        <v>1359.9642857142858</v>
      </c>
      <c r="J47" s="13">
        <f t="shared" si="2"/>
        <v>258.5</v>
      </c>
      <c r="K47" s="13">
        <f t="shared" si="2"/>
        <v>56.82142857142857</v>
      </c>
      <c r="L47" s="14">
        <f>SUM(B47:K47)</f>
        <v>11304.571428571431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5940</v>
      </c>
      <c r="C15" s="9">
        <v>10</v>
      </c>
      <c r="D15" s="9">
        <v>2</v>
      </c>
      <c r="E15" s="9">
        <v>546</v>
      </c>
      <c r="F15" s="9">
        <v>260</v>
      </c>
      <c r="G15" s="9">
        <v>149</v>
      </c>
      <c r="H15" s="9">
        <v>560</v>
      </c>
      <c r="I15" s="9">
        <v>543</v>
      </c>
      <c r="J15" s="9">
        <v>133</v>
      </c>
      <c r="K15" s="9">
        <v>46</v>
      </c>
      <c r="L15" s="10">
        <f>SUM(B15:K15)</f>
        <v>8189</v>
      </c>
    </row>
    <row r="16" spans="1:12" ht="12.75">
      <c r="A16" s="20" t="s">
        <v>25</v>
      </c>
      <c r="B16" s="9">
        <v>6034</v>
      </c>
      <c r="C16" s="9">
        <v>10</v>
      </c>
      <c r="D16" s="9">
        <v>0</v>
      </c>
      <c r="E16" s="9">
        <v>483</v>
      </c>
      <c r="F16" s="9">
        <v>254</v>
      </c>
      <c r="G16" s="9">
        <v>114</v>
      </c>
      <c r="H16" s="9">
        <v>542</v>
      </c>
      <c r="I16" s="9">
        <v>614</v>
      </c>
      <c r="J16" s="9">
        <v>126</v>
      </c>
      <c r="K16" s="9">
        <v>29</v>
      </c>
      <c r="L16" s="10">
        <f>SUM(B16:K16)</f>
        <v>8206</v>
      </c>
    </row>
    <row r="17" spans="1:12" ht="12.75">
      <c r="A17" s="20" t="s">
        <v>26</v>
      </c>
      <c r="B17" s="9">
        <v>6332</v>
      </c>
      <c r="C17" s="9">
        <v>8</v>
      </c>
      <c r="D17" s="9">
        <v>2</v>
      </c>
      <c r="E17" s="9">
        <v>650</v>
      </c>
      <c r="F17" s="9">
        <v>337</v>
      </c>
      <c r="G17" s="9">
        <v>87</v>
      </c>
      <c r="H17" s="9">
        <v>560</v>
      </c>
      <c r="I17" s="9">
        <v>723</v>
      </c>
      <c r="J17" s="9">
        <v>109</v>
      </c>
      <c r="K17" s="9">
        <v>55</v>
      </c>
      <c r="L17" s="10">
        <f aca="true" t="shared" si="0" ref="L17:L45">SUM(B17:K17)</f>
        <v>8863</v>
      </c>
    </row>
    <row r="18" spans="1:12" ht="12.75">
      <c r="A18" s="20" t="s">
        <v>27</v>
      </c>
      <c r="B18" s="9">
        <v>6590</v>
      </c>
      <c r="C18" s="9">
        <v>9</v>
      </c>
      <c r="D18" s="9">
        <v>2</v>
      </c>
      <c r="E18" s="9">
        <v>707</v>
      </c>
      <c r="F18" s="9">
        <v>298</v>
      </c>
      <c r="G18" s="9">
        <v>167</v>
      </c>
      <c r="H18" s="9">
        <v>566</v>
      </c>
      <c r="I18" s="9">
        <v>686</v>
      </c>
      <c r="J18" s="9">
        <v>96</v>
      </c>
      <c r="K18" s="9">
        <v>50</v>
      </c>
      <c r="L18" s="10">
        <f t="shared" si="0"/>
        <v>9171</v>
      </c>
    </row>
    <row r="19" spans="1:12" ht="12.75">
      <c r="A19" s="20" t="s">
        <v>28</v>
      </c>
      <c r="B19" s="9">
        <v>4423</v>
      </c>
      <c r="C19" s="9">
        <v>10</v>
      </c>
      <c r="D19" s="9">
        <v>2</v>
      </c>
      <c r="E19" s="9">
        <v>376</v>
      </c>
      <c r="F19" s="9">
        <v>142</v>
      </c>
      <c r="G19" s="9">
        <v>75</v>
      </c>
      <c r="H19" s="9">
        <v>480</v>
      </c>
      <c r="I19" s="9">
        <v>414</v>
      </c>
      <c r="J19" s="9">
        <v>86</v>
      </c>
      <c r="K19" s="9">
        <v>43</v>
      </c>
      <c r="L19" s="10">
        <f t="shared" si="0"/>
        <v>6051</v>
      </c>
    </row>
    <row r="20" spans="1:12" ht="12.75">
      <c r="A20" s="20" t="s">
        <v>29</v>
      </c>
      <c r="B20" s="9">
        <v>3658</v>
      </c>
      <c r="C20" s="9">
        <v>17</v>
      </c>
      <c r="D20" s="9">
        <v>0</v>
      </c>
      <c r="E20" s="9">
        <v>100</v>
      </c>
      <c r="F20" s="9">
        <v>13</v>
      </c>
      <c r="G20" s="9">
        <v>11</v>
      </c>
      <c r="H20" s="9">
        <v>335</v>
      </c>
      <c r="I20" s="9">
        <v>53</v>
      </c>
      <c r="J20" s="9">
        <v>17</v>
      </c>
      <c r="K20" s="9">
        <v>37</v>
      </c>
      <c r="L20" s="10">
        <f t="shared" si="0"/>
        <v>4241</v>
      </c>
    </row>
    <row r="21" spans="1:12" ht="12.75">
      <c r="A21" s="20" t="s">
        <v>30</v>
      </c>
      <c r="B21" s="9">
        <v>6106</v>
      </c>
      <c r="C21" s="9">
        <v>6</v>
      </c>
      <c r="D21" s="9">
        <v>6</v>
      </c>
      <c r="E21" s="9">
        <v>517</v>
      </c>
      <c r="F21" s="9">
        <v>229</v>
      </c>
      <c r="G21" s="9">
        <v>144</v>
      </c>
      <c r="H21" s="9">
        <v>562</v>
      </c>
      <c r="I21" s="9">
        <v>594</v>
      </c>
      <c r="J21" s="9">
        <v>140</v>
      </c>
      <c r="K21" s="9">
        <v>61</v>
      </c>
      <c r="L21" s="10">
        <f t="shared" si="0"/>
        <v>8365</v>
      </c>
    </row>
    <row r="22" spans="1:12" ht="12.75">
      <c r="A22" s="20" t="s">
        <v>31</v>
      </c>
      <c r="B22" s="9">
        <v>5679</v>
      </c>
      <c r="C22" s="9">
        <v>6</v>
      </c>
      <c r="D22" s="9">
        <v>1</v>
      </c>
      <c r="E22" s="9">
        <v>516</v>
      </c>
      <c r="F22" s="9">
        <v>264</v>
      </c>
      <c r="G22" s="9">
        <v>145</v>
      </c>
      <c r="H22" s="9">
        <v>544</v>
      </c>
      <c r="I22" s="9">
        <v>720</v>
      </c>
      <c r="J22" s="9">
        <v>142</v>
      </c>
      <c r="K22" s="9">
        <v>34</v>
      </c>
      <c r="L22" s="10">
        <f t="shared" si="0"/>
        <v>8051</v>
      </c>
    </row>
    <row r="23" spans="1:12" ht="12.75">
      <c r="A23" s="20" t="s">
        <v>32</v>
      </c>
      <c r="B23" s="9">
        <v>5818</v>
      </c>
      <c r="C23" s="9">
        <v>7</v>
      </c>
      <c r="D23" s="9">
        <v>4</v>
      </c>
      <c r="E23" s="9">
        <v>538</v>
      </c>
      <c r="F23" s="9">
        <v>180</v>
      </c>
      <c r="G23" s="9">
        <v>181</v>
      </c>
      <c r="H23" s="9">
        <v>543</v>
      </c>
      <c r="I23" s="9">
        <v>639</v>
      </c>
      <c r="J23" s="9">
        <v>142</v>
      </c>
      <c r="K23" s="9">
        <v>41</v>
      </c>
      <c r="L23" s="10">
        <f t="shared" si="0"/>
        <v>8093</v>
      </c>
    </row>
    <row r="24" spans="1:12" ht="12.75">
      <c r="A24" s="20" t="s">
        <v>33</v>
      </c>
      <c r="B24" s="9">
        <v>5711</v>
      </c>
      <c r="C24" s="9">
        <v>5</v>
      </c>
      <c r="D24" s="9">
        <v>5</v>
      </c>
      <c r="E24" s="9">
        <v>597</v>
      </c>
      <c r="F24" s="9">
        <v>215</v>
      </c>
      <c r="G24" s="9">
        <v>163</v>
      </c>
      <c r="H24" s="9">
        <v>554</v>
      </c>
      <c r="I24" s="9">
        <v>667</v>
      </c>
      <c r="J24" s="9">
        <v>163</v>
      </c>
      <c r="K24" s="9">
        <v>41</v>
      </c>
      <c r="L24" s="10">
        <f t="shared" si="0"/>
        <v>8121</v>
      </c>
    </row>
    <row r="25" spans="1:12" ht="12.75">
      <c r="A25" s="20" t="s">
        <v>34</v>
      </c>
      <c r="B25" s="9">
        <v>6499</v>
      </c>
      <c r="C25" s="9">
        <v>8</v>
      </c>
      <c r="D25" s="9">
        <v>2</v>
      </c>
      <c r="E25" s="9">
        <v>665</v>
      </c>
      <c r="F25" s="9">
        <v>288</v>
      </c>
      <c r="G25" s="9">
        <v>159</v>
      </c>
      <c r="H25" s="9">
        <v>577</v>
      </c>
      <c r="I25" s="9">
        <v>544</v>
      </c>
      <c r="J25" s="9">
        <v>133</v>
      </c>
      <c r="K25" s="9">
        <v>45</v>
      </c>
      <c r="L25" s="10">
        <f t="shared" si="0"/>
        <v>8920</v>
      </c>
    </row>
    <row r="26" spans="1:12" ht="12.75">
      <c r="A26" s="20" t="s">
        <v>35</v>
      </c>
      <c r="B26" s="9">
        <v>3227</v>
      </c>
      <c r="C26" s="9">
        <v>8</v>
      </c>
      <c r="D26" s="9">
        <v>1</v>
      </c>
      <c r="E26" s="9">
        <v>276</v>
      </c>
      <c r="F26" s="9">
        <v>124</v>
      </c>
      <c r="G26" s="9">
        <v>83</v>
      </c>
      <c r="H26" s="9">
        <v>407</v>
      </c>
      <c r="I26" s="9">
        <v>433</v>
      </c>
      <c r="J26" s="9">
        <v>112</v>
      </c>
      <c r="K26" s="9">
        <v>106</v>
      </c>
      <c r="L26" s="10">
        <f t="shared" si="0"/>
        <v>4777</v>
      </c>
    </row>
    <row r="27" spans="1:12" ht="12.75">
      <c r="A27" s="20" t="s">
        <v>36</v>
      </c>
      <c r="B27" s="9">
        <v>3324</v>
      </c>
      <c r="C27" s="9">
        <v>11</v>
      </c>
      <c r="D27" s="9">
        <v>0</v>
      </c>
      <c r="E27" s="9">
        <v>102</v>
      </c>
      <c r="F27" s="9">
        <v>7</v>
      </c>
      <c r="G27" s="9">
        <v>5</v>
      </c>
      <c r="H27" s="9">
        <v>348</v>
      </c>
      <c r="I27" s="9">
        <v>33</v>
      </c>
      <c r="J27" s="9">
        <v>21</v>
      </c>
      <c r="K27" s="9">
        <v>74</v>
      </c>
      <c r="L27" s="10">
        <f t="shared" si="0"/>
        <v>3925</v>
      </c>
    </row>
    <row r="28" spans="1:12" ht="12.75">
      <c r="A28" s="20" t="s">
        <v>37</v>
      </c>
      <c r="B28" s="9">
        <v>5914</v>
      </c>
      <c r="C28" s="9">
        <v>8</v>
      </c>
      <c r="D28" s="9">
        <v>1</v>
      </c>
      <c r="E28" s="9">
        <v>510</v>
      </c>
      <c r="F28" s="9">
        <v>243</v>
      </c>
      <c r="G28" s="9">
        <v>156</v>
      </c>
      <c r="H28" s="9">
        <v>504</v>
      </c>
      <c r="I28" s="9">
        <v>583</v>
      </c>
      <c r="J28" s="9">
        <v>157</v>
      </c>
      <c r="K28" s="9">
        <v>53</v>
      </c>
      <c r="L28" s="10">
        <f t="shared" si="0"/>
        <v>8129</v>
      </c>
    </row>
    <row r="29" spans="1:12" ht="12.75">
      <c r="A29" s="20" t="s">
        <v>38</v>
      </c>
      <c r="B29" s="9">
        <v>5815</v>
      </c>
      <c r="C29" s="9">
        <v>9</v>
      </c>
      <c r="D29" s="9">
        <v>0</v>
      </c>
      <c r="E29" s="9">
        <v>533</v>
      </c>
      <c r="F29" s="9">
        <v>300</v>
      </c>
      <c r="G29" s="9">
        <v>166</v>
      </c>
      <c r="H29" s="9">
        <v>536</v>
      </c>
      <c r="I29" s="9">
        <v>640</v>
      </c>
      <c r="J29" s="9">
        <v>165</v>
      </c>
      <c r="K29" s="9">
        <v>44</v>
      </c>
      <c r="L29" s="10">
        <f t="shared" si="0"/>
        <v>8208</v>
      </c>
    </row>
    <row r="30" spans="1:12" ht="12.75">
      <c r="A30" s="20" t="s">
        <v>39</v>
      </c>
      <c r="B30" s="9">
        <v>5877</v>
      </c>
      <c r="C30" s="9">
        <v>7</v>
      </c>
      <c r="D30" s="9">
        <v>0</v>
      </c>
      <c r="E30" s="9">
        <v>576</v>
      </c>
      <c r="F30" s="9">
        <v>248</v>
      </c>
      <c r="G30" s="9">
        <v>135</v>
      </c>
      <c r="H30" s="9">
        <v>542</v>
      </c>
      <c r="I30" s="9">
        <v>684</v>
      </c>
      <c r="J30" s="9">
        <v>169</v>
      </c>
      <c r="K30" s="9">
        <v>41</v>
      </c>
      <c r="L30" s="10">
        <f t="shared" si="0"/>
        <v>8279</v>
      </c>
    </row>
    <row r="31" spans="1:12" ht="12.75">
      <c r="A31" s="20" t="s">
        <v>40</v>
      </c>
      <c r="B31" s="9">
        <v>6097</v>
      </c>
      <c r="C31" s="9">
        <v>11</v>
      </c>
      <c r="D31" s="9">
        <v>4</v>
      </c>
      <c r="E31" s="9">
        <v>603</v>
      </c>
      <c r="F31" s="9">
        <v>200</v>
      </c>
      <c r="G31" s="9">
        <v>167</v>
      </c>
      <c r="H31" s="9">
        <v>554</v>
      </c>
      <c r="I31" s="9">
        <v>641</v>
      </c>
      <c r="J31" s="9">
        <v>175</v>
      </c>
      <c r="K31" s="9">
        <v>60</v>
      </c>
      <c r="L31" s="10">
        <f t="shared" si="0"/>
        <v>8512</v>
      </c>
    </row>
    <row r="32" spans="1:12" ht="12.75">
      <c r="A32" s="20" t="s">
        <v>41</v>
      </c>
      <c r="B32" s="9">
        <v>6488</v>
      </c>
      <c r="C32" s="9">
        <v>7</v>
      </c>
      <c r="D32" s="9">
        <v>0</v>
      </c>
      <c r="E32" s="9">
        <v>653</v>
      </c>
      <c r="F32" s="9">
        <v>228</v>
      </c>
      <c r="G32" s="9">
        <v>175</v>
      </c>
      <c r="H32" s="9">
        <v>566</v>
      </c>
      <c r="I32" s="9">
        <v>728</v>
      </c>
      <c r="J32" s="9">
        <v>200</v>
      </c>
      <c r="K32" s="9">
        <v>59</v>
      </c>
      <c r="L32" s="10">
        <f t="shared" si="0"/>
        <v>9104</v>
      </c>
    </row>
    <row r="33" spans="1:12" ht="12.75">
      <c r="A33" s="20" t="s">
        <v>42</v>
      </c>
      <c r="B33" s="9">
        <v>3943</v>
      </c>
      <c r="C33" s="9">
        <v>7</v>
      </c>
      <c r="D33" s="9">
        <v>2</v>
      </c>
      <c r="E33" s="9">
        <v>344</v>
      </c>
      <c r="F33" s="9">
        <v>170</v>
      </c>
      <c r="G33" s="9">
        <v>131</v>
      </c>
      <c r="H33" s="9">
        <v>490</v>
      </c>
      <c r="I33" s="9">
        <v>459</v>
      </c>
      <c r="J33" s="9">
        <v>127</v>
      </c>
      <c r="K33" s="9">
        <v>37</v>
      </c>
      <c r="L33" s="10">
        <f t="shared" si="0"/>
        <v>5710</v>
      </c>
    </row>
    <row r="34" spans="1:12" ht="12.75">
      <c r="A34" s="20" t="s">
        <v>43</v>
      </c>
      <c r="B34" s="9">
        <v>3397</v>
      </c>
      <c r="C34" s="9">
        <v>7</v>
      </c>
      <c r="D34" s="9">
        <v>0</v>
      </c>
      <c r="E34" s="9">
        <v>123</v>
      </c>
      <c r="F34" s="9">
        <v>10</v>
      </c>
      <c r="G34" s="9">
        <v>5</v>
      </c>
      <c r="H34" s="9">
        <v>331</v>
      </c>
      <c r="I34" s="9">
        <v>75</v>
      </c>
      <c r="J34" s="9">
        <v>20</v>
      </c>
      <c r="K34" s="9">
        <v>29</v>
      </c>
      <c r="L34" s="10">
        <f t="shared" si="0"/>
        <v>3997</v>
      </c>
    </row>
    <row r="35" spans="1:12" ht="12.75">
      <c r="A35" s="20" t="s">
        <v>44</v>
      </c>
      <c r="B35" s="9">
        <v>5687</v>
      </c>
      <c r="C35" s="9">
        <v>4</v>
      </c>
      <c r="D35" s="9">
        <v>2</v>
      </c>
      <c r="E35" s="9">
        <v>508</v>
      </c>
      <c r="F35" s="9">
        <v>193</v>
      </c>
      <c r="G35" s="9">
        <v>133</v>
      </c>
      <c r="H35" s="9">
        <v>553</v>
      </c>
      <c r="I35" s="9">
        <v>670</v>
      </c>
      <c r="J35" s="9">
        <v>113</v>
      </c>
      <c r="K35" s="9">
        <v>37</v>
      </c>
      <c r="L35" s="10">
        <f t="shared" si="0"/>
        <v>7900</v>
      </c>
    </row>
    <row r="36" spans="1:12" ht="12.75">
      <c r="A36" s="20" t="s">
        <v>45</v>
      </c>
      <c r="B36" s="9">
        <v>5861</v>
      </c>
      <c r="C36" s="9">
        <v>10</v>
      </c>
      <c r="D36" s="9">
        <v>4</v>
      </c>
      <c r="E36" s="9">
        <v>585</v>
      </c>
      <c r="F36" s="9">
        <v>205</v>
      </c>
      <c r="G36" s="9">
        <v>169</v>
      </c>
      <c r="H36" s="9">
        <v>546</v>
      </c>
      <c r="I36" s="9">
        <v>644</v>
      </c>
      <c r="J36" s="9">
        <v>175</v>
      </c>
      <c r="K36" s="9">
        <v>32</v>
      </c>
      <c r="L36" s="10">
        <f t="shared" si="0"/>
        <v>8231</v>
      </c>
    </row>
    <row r="37" spans="1:12" ht="12.75">
      <c r="A37" s="20" t="s">
        <v>46</v>
      </c>
      <c r="B37" s="9">
        <v>5810</v>
      </c>
      <c r="C37" s="9">
        <v>4</v>
      </c>
      <c r="D37" s="9">
        <v>2</v>
      </c>
      <c r="E37" s="9">
        <v>575</v>
      </c>
      <c r="F37" s="9">
        <v>254</v>
      </c>
      <c r="G37" s="9">
        <v>168</v>
      </c>
      <c r="H37" s="9">
        <v>539</v>
      </c>
      <c r="I37" s="9">
        <v>641</v>
      </c>
      <c r="J37" s="9">
        <v>136</v>
      </c>
      <c r="K37" s="9">
        <v>31</v>
      </c>
      <c r="L37" s="10">
        <f t="shared" si="0"/>
        <v>8160</v>
      </c>
    </row>
    <row r="38" spans="1:12" ht="12.75">
      <c r="A38" s="20" t="s">
        <v>47</v>
      </c>
      <c r="B38" s="9">
        <v>6123</v>
      </c>
      <c r="C38" s="9">
        <v>13</v>
      </c>
      <c r="D38" s="9">
        <v>1</v>
      </c>
      <c r="E38" s="9">
        <v>617</v>
      </c>
      <c r="F38" s="9">
        <v>201</v>
      </c>
      <c r="G38" s="9">
        <v>165</v>
      </c>
      <c r="H38" s="9">
        <v>553</v>
      </c>
      <c r="I38" s="9">
        <v>669</v>
      </c>
      <c r="J38" s="9">
        <v>142</v>
      </c>
      <c r="K38" s="9">
        <v>43</v>
      </c>
      <c r="L38" s="10">
        <f t="shared" si="0"/>
        <v>8527</v>
      </c>
    </row>
    <row r="39" spans="1:12" ht="12.75">
      <c r="A39" s="20" t="s">
        <v>48</v>
      </c>
      <c r="B39" s="9">
        <v>6166</v>
      </c>
      <c r="C39" s="9">
        <v>10</v>
      </c>
      <c r="D39" s="9">
        <v>2</v>
      </c>
      <c r="E39" s="9">
        <v>648</v>
      </c>
      <c r="F39" s="9">
        <v>201</v>
      </c>
      <c r="G39" s="9">
        <v>172</v>
      </c>
      <c r="H39" s="9">
        <v>582</v>
      </c>
      <c r="I39" s="9">
        <v>702</v>
      </c>
      <c r="J39" s="9">
        <v>166</v>
      </c>
      <c r="K39" s="9">
        <v>50</v>
      </c>
      <c r="L39" s="10">
        <f t="shared" si="0"/>
        <v>8699</v>
      </c>
    </row>
    <row r="40" spans="1:12" ht="12.75">
      <c r="A40" s="20" t="s">
        <v>49</v>
      </c>
      <c r="B40" s="9">
        <v>3901</v>
      </c>
      <c r="C40" s="9">
        <v>3</v>
      </c>
      <c r="D40" s="9">
        <v>1</v>
      </c>
      <c r="E40" s="9">
        <v>354</v>
      </c>
      <c r="F40" s="9">
        <v>126</v>
      </c>
      <c r="G40" s="9">
        <v>108</v>
      </c>
      <c r="H40" s="9">
        <v>443</v>
      </c>
      <c r="I40" s="9">
        <v>462</v>
      </c>
      <c r="J40" s="9">
        <v>65</v>
      </c>
      <c r="K40" s="9">
        <v>197</v>
      </c>
      <c r="L40" s="10">
        <f t="shared" si="0"/>
        <v>5660</v>
      </c>
    </row>
    <row r="41" spans="1:12" ht="12.75">
      <c r="A41" s="20" t="s">
        <v>50</v>
      </c>
      <c r="B41" s="9">
        <v>3673</v>
      </c>
      <c r="C41" s="9">
        <v>17</v>
      </c>
      <c r="D41" s="9">
        <v>0</v>
      </c>
      <c r="E41" s="9">
        <v>124</v>
      </c>
      <c r="F41" s="9">
        <v>24</v>
      </c>
      <c r="G41" s="9">
        <v>22</v>
      </c>
      <c r="H41" s="9">
        <v>354</v>
      </c>
      <c r="I41" s="9">
        <v>108</v>
      </c>
      <c r="J41" s="9">
        <v>66</v>
      </c>
      <c r="K41" s="9">
        <v>34</v>
      </c>
      <c r="L41" s="10">
        <f t="shared" si="0"/>
        <v>4422</v>
      </c>
    </row>
    <row r="42" spans="1:12" ht="12.75">
      <c r="A42" s="20" t="s">
        <v>51</v>
      </c>
      <c r="B42" s="9">
        <v>6325</v>
      </c>
      <c r="C42" s="9">
        <v>7</v>
      </c>
      <c r="D42" s="9">
        <v>4</v>
      </c>
      <c r="E42" s="9">
        <v>557</v>
      </c>
      <c r="F42" s="9">
        <v>180</v>
      </c>
      <c r="G42" s="9">
        <v>173</v>
      </c>
      <c r="H42" s="9">
        <v>529</v>
      </c>
      <c r="I42" s="9">
        <v>714</v>
      </c>
      <c r="J42" s="9">
        <v>226</v>
      </c>
      <c r="K42" s="9">
        <v>55</v>
      </c>
      <c r="L42" s="10">
        <f t="shared" si="0"/>
        <v>8770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150418</v>
      </c>
      <c r="C46" s="11">
        <f t="shared" si="1"/>
        <v>239</v>
      </c>
      <c r="D46" s="11">
        <f t="shared" si="1"/>
        <v>50</v>
      </c>
      <c r="E46" s="11">
        <f t="shared" si="1"/>
        <v>13383</v>
      </c>
      <c r="F46" s="11">
        <f t="shared" si="1"/>
        <v>5394</v>
      </c>
      <c r="G46" s="11">
        <f t="shared" si="1"/>
        <v>3528</v>
      </c>
      <c r="H46" s="11">
        <f t="shared" si="1"/>
        <v>14200</v>
      </c>
      <c r="I46" s="11">
        <f t="shared" si="1"/>
        <v>15083</v>
      </c>
      <c r="J46" s="11">
        <f t="shared" si="1"/>
        <v>3522</v>
      </c>
      <c r="K46" s="11">
        <f>SUM(K15:K45)</f>
        <v>1464</v>
      </c>
      <c r="L46" s="12">
        <f>SUM(L15:L45)</f>
        <v>207281</v>
      </c>
    </row>
    <row r="47" spans="1:12" ht="13.5" thickBot="1">
      <c r="A47" s="22" t="s">
        <v>55</v>
      </c>
      <c r="B47" s="13">
        <f aca="true" t="shared" si="2" ref="B47:K47">(B46/$M13)</f>
        <v>5372.071428571428</v>
      </c>
      <c r="C47" s="13">
        <f t="shared" si="2"/>
        <v>8.535714285714286</v>
      </c>
      <c r="D47" s="13">
        <f t="shared" si="2"/>
        <v>1.7857142857142858</v>
      </c>
      <c r="E47" s="13">
        <f t="shared" si="2"/>
        <v>477.9642857142857</v>
      </c>
      <c r="F47" s="13">
        <f t="shared" si="2"/>
        <v>192.64285714285714</v>
      </c>
      <c r="G47" s="13">
        <f t="shared" si="2"/>
        <v>126</v>
      </c>
      <c r="H47" s="13">
        <f t="shared" si="2"/>
        <v>507.14285714285717</v>
      </c>
      <c r="I47" s="13">
        <f t="shared" si="2"/>
        <v>538.6785714285714</v>
      </c>
      <c r="J47" s="13">
        <f t="shared" si="2"/>
        <v>125.78571428571429</v>
      </c>
      <c r="K47" s="13">
        <f t="shared" si="2"/>
        <v>52.285714285714285</v>
      </c>
      <c r="L47" s="14">
        <f>SUM(B47:K47)</f>
        <v>7402.892857142858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654</v>
      </c>
      <c r="C15" s="9">
        <v>7</v>
      </c>
      <c r="D15" s="9">
        <v>0</v>
      </c>
      <c r="E15" s="9">
        <v>47</v>
      </c>
      <c r="F15" s="9">
        <v>11</v>
      </c>
      <c r="G15" s="9">
        <v>19</v>
      </c>
      <c r="H15" s="9">
        <v>37</v>
      </c>
      <c r="I15" s="9">
        <v>61</v>
      </c>
      <c r="J15" s="9">
        <v>11</v>
      </c>
      <c r="K15" s="9">
        <v>4</v>
      </c>
      <c r="L15" s="10">
        <f aca="true" t="shared" si="0" ref="L15:L45">SUM(B15:K15)</f>
        <v>851</v>
      </c>
      <c r="M15" s="23" t="s">
        <v>61</v>
      </c>
    </row>
    <row r="16" spans="1:13" ht="12.75">
      <c r="A16" s="20" t="s">
        <v>25</v>
      </c>
      <c r="B16" s="9">
        <v>679</v>
      </c>
      <c r="C16" s="9">
        <v>2</v>
      </c>
      <c r="D16" s="9">
        <v>0</v>
      </c>
      <c r="E16" s="9">
        <v>38</v>
      </c>
      <c r="F16" s="9">
        <v>9</v>
      </c>
      <c r="G16" s="9">
        <v>25</v>
      </c>
      <c r="H16" s="9">
        <v>35</v>
      </c>
      <c r="I16" s="9">
        <v>52</v>
      </c>
      <c r="J16" s="9">
        <v>15</v>
      </c>
      <c r="K16" s="9">
        <v>6</v>
      </c>
      <c r="L16" s="10">
        <f t="shared" si="0"/>
        <v>861</v>
      </c>
      <c r="M16" s="28"/>
    </row>
    <row r="17" spans="1:13" ht="12.75">
      <c r="A17" s="20" t="s">
        <v>26</v>
      </c>
      <c r="B17" s="9">
        <v>708</v>
      </c>
      <c r="C17" s="9">
        <v>10</v>
      </c>
      <c r="D17" s="9">
        <v>0</v>
      </c>
      <c r="E17" s="9">
        <v>40</v>
      </c>
      <c r="F17" s="9">
        <v>7</v>
      </c>
      <c r="G17" s="9">
        <v>25</v>
      </c>
      <c r="H17" s="9">
        <v>35</v>
      </c>
      <c r="I17" s="9">
        <v>45</v>
      </c>
      <c r="J17" s="9">
        <v>16</v>
      </c>
      <c r="K17" s="9">
        <v>3</v>
      </c>
      <c r="L17" s="10">
        <f t="shared" si="0"/>
        <v>889</v>
      </c>
      <c r="M17" s="28"/>
    </row>
    <row r="18" spans="1:13" ht="12.75">
      <c r="A18" s="20" t="s">
        <v>27</v>
      </c>
      <c r="B18" s="9">
        <v>752</v>
      </c>
      <c r="C18" s="9">
        <v>5</v>
      </c>
      <c r="D18" s="9">
        <v>0</v>
      </c>
      <c r="E18" s="9">
        <v>45</v>
      </c>
      <c r="F18" s="9">
        <v>7</v>
      </c>
      <c r="G18" s="9">
        <v>13</v>
      </c>
      <c r="H18" s="9">
        <v>37</v>
      </c>
      <c r="I18" s="9">
        <v>48</v>
      </c>
      <c r="J18" s="9">
        <v>12</v>
      </c>
      <c r="K18" s="9">
        <v>4</v>
      </c>
      <c r="L18" s="10">
        <f t="shared" si="0"/>
        <v>923</v>
      </c>
      <c r="M18" s="28"/>
    </row>
    <row r="19" spans="1:13" ht="12.75">
      <c r="A19" s="20" t="s">
        <v>28</v>
      </c>
      <c r="B19" s="9">
        <v>894</v>
      </c>
      <c r="C19" s="9">
        <v>10</v>
      </c>
      <c r="D19" s="9">
        <v>0</v>
      </c>
      <c r="E19" s="9">
        <v>28</v>
      </c>
      <c r="F19" s="9">
        <v>7</v>
      </c>
      <c r="G19" s="9">
        <v>1</v>
      </c>
      <c r="H19" s="9">
        <v>34</v>
      </c>
      <c r="I19" s="9">
        <v>31</v>
      </c>
      <c r="J19" s="9">
        <v>8</v>
      </c>
      <c r="K19" s="9">
        <v>11</v>
      </c>
      <c r="L19" s="10">
        <f t="shared" si="0"/>
        <v>1024</v>
      </c>
      <c r="M19" s="28"/>
    </row>
    <row r="20" spans="1:13" ht="12.75">
      <c r="A20" s="20" t="s">
        <v>29</v>
      </c>
      <c r="B20" s="9">
        <v>931</v>
      </c>
      <c r="C20" s="9">
        <v>11</v>
      </c>
      <c r="D20" s="9">
        <v>0</v>
      </c>
      <c r="E20" s="9">
        <v>20</v>
      </c>
      <c r="F20" s="9">
        <v>5</v>
      </c>
      <c r="G20" s="9">
        <v>9</v>
      </c>
      <c r="H20" s="9">
        <v>31</v>
      </c>
      <c r="I20" s="9">
        <v>34</v>
      </c>
      <c r="J20" s="9">
        <v>2</v>
      </c>
      <c r="K20" s="9">
        <v>25</v>
      </c>
      <c r="L20" s="10">
        <f t="shared" si="0"/>
        <v>1068</v>
      </c>
      <c r="M20" s="28"/>
    </row>
    <row r="21" spans="1:13" ht="12.75">
      <c r="A21" s="20" t="s">
        <v>30</v>
      </c>
      <c r="B21" s="9">
        <v>672</v>
      </c>
      <c r="C21" s="9">
        <v>11</v>
      </c>
      <c r="D21" s="9">
        <v>0</v>
      </c>
      <c r="E21" s="9">
        <v>35</v>
      </c>
      <c r="F21" s="9">
        <v>8</v>
      </c>
      <c r="G21" s="9">
        <v>21</v>
      </c>
      <c r="H21" s="9">
        <v>37</v>
      </c>
      <c r="I21" s="9">
        <v>49</v>
      </c>
      <c r="J21" s="9">
        <v>8</v>
      </c>
      <c r="K21" s="9">
        <v>11</v>
      </c>
      <c r="L21" s="10">
        <f t="shared" si="0"/>
        <v>852</v>
      </c>
      <c r="M21" s="28"/>
    </row>
    <row r="22" spans="1:13" ht="12.75">
      <c r="A22" s="20" t="s">
        <v>31</v>
      </c>
      <c r="B22" s="9">
        <v>765</v>
      </c>
      <c r="C22" s="9">
        <v>9</v>
      </c>
      <c r="D22" s="9">
        <v>0</v>
      </c>
      <c r="E22" s="9">
        <v>27</v>
      </c>
      <c r="F22" s="9">
        <v>7</v>
      </c>
      <c r="G22" s="9">
        <v>20</v>
      </c>
      <c r="H22" s="9">
        <v>36</v>
      </c>
      <c r="I22" s="9">
        <v>52</v>
      </c>
      <c r="J22" s="9">
        <v>8</v>
      </c>
      <c r="K22" s="9">
        <v>4</v>
      </c>
      <c r="L22" s="10">
        <f t="shared" si="0"/>
        <v>928</v>
      </c>
      <c r="M22" s="28"/>
    </row>
    <row r="23" spans="1:13" ht="12.75">
      <c r="A23" s="20" t="s">
        <v>32</v>
      </c>
      <c r="B23" s="9">
        <v>706</v>
      </c>
      <c r="C23" s="9">
        <v>8</v>
      </c>
      <c r="D23" s="9">
        <v>0</v>
      </c>
      <c r="E23" s="9">
        <v>42</v>
      </c>
      <c r="F23" s="9">
        <v>6</v>
      </c>
      <c r="G23" s="9">
        <v>20</v>
      </c>
      <c r="H23" s="9">
        <v>34</v>
      </c>
      <c r="I23" s="9">
        <v>58</v>
      </c>
      <c r="J23" s="9">
        <v>10</v>
      </c>
      <c r="K23" s="9">
        <v>9</v>
      </c>
      <c r="L23" s="10">
        <f t="shared" si="0"/>
        <v>893</v>
      </c>
      <c r="M23" s="28"/>
    </row>
    <row r="24" spans="1:13" ht="12.75">
      <c r="A24" s="20" t="s">
        <v>33</v>
      </c>
      <c r="B24" s="9">
        <v>855</v>
      </c>
      <c r="C24" s="9">
        <v>5</v>
      </c>
      <c r="D24" s="9">
        <v>0</v>
      </c>
      <c r="E24" s="9">
        <v>57</v>
      </c>
      <c r="F24" s="9">
        <v>9</v>
      </c>
      <c r="G24" s="9">
        <v>17</v>
      </c>
      <c r="H24" s="9">
        <v>35</v>
      </c>
      <c r="I24" s="9">
        <v>70</v>
      </c>
      <c r="J24" s="9">
        <v>15</v>
      </c>
      <c r="K24" s="9">
        <v>9</v>
      </c>
      <c r="L24" s="10">
        <f t="shared" si="0"/>
        <v>1072</v>
      </c>
      <c r="M24" s="28"/>
    </row>
    <row r="25" spans="1:13" ht="12.75">
      <c r="A25" s="20" t="s">
        <v>34</v>
      </c>
      <c r="B25" s="9">
        <v>933</v>
      </c>
      <c r="C25" s="9">
        <v>17</v>
      </c>
      <c r="D25" s="9">
        <v>0</v>
      </c>
      <c r="E25" s="9">
        <v>42</v>
      </c>
      <c r="F25" s="9">
        <v>7</v>
      </c>
      <c r="G25" s="9">
        <v>13</v>
      </c>
      <c r="H25" s="9">
        <v>38</v>
      </c>
      <c r="I25" s="9">
        <v>75</v>
      </c>
      <c r="J25" s="9">
        <v>17</v>
      </c>
      <c r="K25" s="9">
        <v>7</v>
      </c>
      <c r="L25" s="10">
        <f t="shared" si="0"/>
        <v>1149</v>
      </c>
      <c r="M25" s="28"/>
    </row>
    <row r="26" spans="1:13" ht="12.75">
      <c r="A26" s="20" t="s">
        <v>35</v>
      </c>
      <c r="B26" s="9">
        <v>1065</v>
      </c>
      <c r="C26" s="9">
        <v>8</v>
      </c>
      <c r="D26" s="9">
        <v>1</v>
      </c>
      <c r="E26" s="9">
        <v>30</v>
      </c>
      <c r="F26" s="9">
        <v>6</v>
      </c>
      <c r="G26" s="9">
        <v>19</v>
      </c>
      <c r="H26" s="9">
        <v>30</v>
      </c>
      <c r="I26" s="9">
        <v>45</v>
      </c>
      <c r="J26" s="9">
        <v>1</v>
      </c>
      <c r="K26" s="9">
        <v>10</v>
      </c>
      <c r="L26" s="10">
        <f t="shared" si="0"/>
        <v>1215</v>
      </c>
      <c r="M26" s="28"/>
    </row>
    <row r="27" spans="1:13" ht="12.75">
      <c r="A27" s="20" t="s">
        <v>36</v>
      </c>
      <c r="B27" s="9">
        <v>1071</v>
      </c>
      <c r="C27" s="9">
        <v>20</v>
      </c>
      <c r="D27" s="9">
        <v>0</v>
      </c>
      <c r="E27" s="9">
        <v>8</v>
      </c>
      <c r="F27" s="9">
        <v>6</v>
      </c>
      <c r="G27" s="9">
        <v>29</v>
      </c>
      <c r="H27" s="9">
        <v>27</v>
      </c>
      <c r="I27" s="9">
        <v>35</v>
      </c>
      <c r="J27" s="9">
        <v>3</v>
      </c>
      <c r="K27" s="9">
        <v>21</v>
      </c>
      <c r="L27" s="10">
        <f t="shared" si="0"/>
        <v>1220</v>
      </c>
      <c r="M27" s="28"/>
    </row>
    <row r="28" spans="1:12" ht="12.75">
      <c r="A28" s="20">
        <v>14</v>
      </c>
      <c r="B28" s="9">
        <v>720</v>
      </c>
      <c r="C28" s="9">
        <v>11</v>
      </c>
      <c r="D28" s="9">
        <v>0</v>
      </c>
      <c r="E28" s="9">
        <v>43</v>
      </c>
      <c r="F28" s="9">
        <v>11</v>
      </c>
      <c r="G28" s="9">
        <v>20</v>
      </c>
      <c r="H28" s="9">
        <v>32</v>
      </c>
      <c r="I28" s="9">
        <v>74</v>
      </c>
      <c r="J28" s="9">
        <v>5</v>
      </c>
      <c r="K28" s="9">
        <v>4</v>
      </c>
      <c r="L28" s="10">
        <f t="shared" si="0"/>
        <v>920</v>
      </c>
    </row>
    <row r="29" spans="1:12" ht="12.75">
      <c r="A29" s="20" t="s">
        <v>38</v>
      </c>
      <c r="B29" s="9">
        <v>706</v>
      </c>
      <c r="C29" s="9">
        <v>8</v>
      </c>
      <c r="D29" s="9">
        <v>0</v>
      </c>
      <c r="E29" s="9">
        <v>58</v>
      </c>
      <c r="F29" s="9">
        <v>7</v>
      </c>
      <c r="G29" s="9">
        <v>25</v>
      </c>
      <c r="H29" s="9">
        <v>34</v>
      </c>
      <c r="I29" s="9">
        <v>62</v>
      </c>
      <c r="J29" s="9">
        <v>16</v>
      </c>
      <c r="K29" s="9">
        <v>3</v>
      </c>
      <c r="L29" s="10">
        <f t="shared" si="0"/>
        <v>919</v>
      </c>
    </row>
    <row r="30" spans="1:12" ht="12.75">
      <c r="A30" s="20" t="s">
        <v>39</v>
      </c>
      <c r="B30" s="9">
        <v>756</v>
      </c>
      <c r="C30" s="9">
        <v>6</v>
      </c>
      <c r="D30" s="9">
        <v>0</v>
      </c>
      <c r="E30" s="9">
        <v>36</v>
      </c>
      <c r="F30" s="9">
        <v>5</v>
      </c>
      <c r="G30" s="9">
        <v>34</v>
      </c>
      <c r="H30" s="9">
        <v>32</v>
      </c>
      <c r="I30" s="9">
        <v>88</v>
      </c>
      <c r="J30" s="9">
        <v>13</v>
      </c>
      <c r="K30" s="9">
        <v>6</v>
      </c>
      <c r="L30" s="10">
        <f t="shared" si="0"/>
        <v>976</v>
      </c>
    </row>
    <row r="31" spans="1:12" ht="12.75">
      <c r="A31" s="20" t="s">
        <v>40</v>
      </c>
      <c r="B31" s="9">
        <v>719</v>
      </c>
      <c r="C31" s="9">
        <v>7</v>
      </c>
      <c r="D31" s="9">
        <v>0</v>
      </c>
      <c r="E31" s="9">
        <v>50</v>
      </c>
      <c r="F31" s="9">
        <v>4</v>
      </c>
      <c r="G31" s="9">
        <v>29</v>
      </c>
      <c r="H31" s="9">
        <v>34</v>
      </c>
      <c r="I31" s="9">
        <v>69</v>
      </c>
      <c r="J31" s="9">
        <v>19</v>
      </c>
      <c r="K31" s="9">
        <v>4</v>
      </c>
      <c r="L31" s="10">
        <f t="shared" si="0"/>
        <v>935</v>
      </c>
    </row>
    <row r="32" spans="1:12" ht="12.75">
      <c r="A32" s="20" t="s">
        <v>41</v>
      </c>
      <c r="B32" s="9">
        <v>902</v>
      </c>
      <c r="C32" s="9">
        <v>13</v>
      </c>
      <c r="D32" s="9">
        <v>0</v>
      </c>
      <c r="E32" s="9">
        <v>55</v>
      </c>
      <c r="F32" s="9">
        <v>8</v>
      </c>
      <c r="G32" s="9">
        <v>16</v>
      </c>
      <c r="H32" s="9">
        <v>32</v>
      </c>
      <c r="I32" s="9">
        <v>50</v>
      </c>
      <c r="J32" s="9">
        <v>14</v>
      </c>
      <c r="K32" s="9">
        <v>6</v>
      </c>
      <c r="L32" s="10">
        <f t="shared" si="0"/>
        <v>1096</v>
      </c>
    </row>
    <row r="33" spans="1:12" ht="12.75">
      <c r="A33" s="20" t="s">
        <v>42</v>
      </c>
      <c r="B33" s="9">
        <v>798</v>
      </c>
      <c r="C33" s="9">
        <v>11</v>
      </c>
      <c r="D33" s="9">
        <v>0</v>
      </c>
      <c r="E33" s="9">
        <v>34</v>
      </c>
      <c r="F33" s="9">
        <v>6</v>
      </c>
      <c r="G33" s="9">
        <v>11</v>
      </c>
      <c r="H33" s="9">
        <v>28</v>
      </c>
      <c r="I33" s="9">
        <v>51</v>
      </c>
      <c r="J33" s="9">
        <v>3</v>
      </c>
      <c r="K33" s="9">
        <v>5</v>
      </c>
      <c r="L33" s="10">
        <f t="shared" si="0"/>
        <v>947</v>
      </c>
    </row>
    <row r="34" spans="1:12" ht="12.75">
      <c r="A34" s="20" t="s">
        <v>43</v>
      </c>
      <c r="B34" s="9">
        <v>855</v>
      </c>
      <c r="C34" s="9">
        <v>20</v>
      </c>
      <c r="D34" s="9">
        <v>0</v>
      </c>
      <c r="E34" s="9">
        <v>11</v>
      </c>
      <c r="F34" s="9">
        <v>6</v>
      </c>
      <c r="G34" s="9">
        <v>15</v>
      </c>
      <c r="H34" s="9">
        <v>28</v>
      </c>
      <c r="I34" s="9">
        <v>52</v>
      </c>
      <c r="J34" s="9">
        <v>4</v>
      </c>
      <c r="K34" s="9">
        <v>6</v>
      </c>
      <c r="L34" s="10">
        <f t="shared" si="0"/>
        <v>997</v>
      </c>
    </row>
    <row r="35" spans="1:12" ht="12.75">
      <c r="A35" s="20" t="s">
        <v>44</v>
      </c>
      <c r="B35" s="9">
        <v>590</v>
      </c>
      <c r="C35" s="9">
        <v>7</v>
      </c>
      <c r="D35" s="9">
        <v>0</v>
      </c>
      <c r="E35" s="9">
        <v>31</v>
      </c>
      <c r="F35" s="9">
        <v>7</v>
      </c>
      <c r="G35" s="9">
        <v>30</v>
      </c>
      <c r="H35" s="9">
        <v>34</v>
      </c>
      <c r="I35" s="9">
        <v>72</v>
      </c>
      <c r="J35" s="9">
        <v>10</v>
      </c>
      <c r="K35" s="9">
        <v>4</v>
      </c>
      <c r="L35" s="10">
        <f t="shared" si="0"/>
        <v>785</v>
      </c>
    </row>
    <row r="36" spans="1:12" ht="12.75">
      <c r="A36" s="20" t="s">
        <v>45</v>
      </c>
      <c r="B36" s="9">
        <v>587</v>
      </c>
      <c r="C36" s="9">
        <v>7</v>
      </c>
      <c r="D36" s="9">
        <v>0</v>
      </c>
      <c r="E36" s="9">
        <v>40</v>
      </c>
      <c r="F36" s="9">
        <v>8</v>
      </c>
      <c r="G36" s="9">
        <v>29</v>
      </c>
      <c r="H36" s="9">
        <v>35</v>
      </c>
      <c r="I36" s="9">
        <v>54</v>
      </c>
      <c r="J36" s="9">
        <v>15</v>
      </c>
      <c r="K36" s="9">
        <v>7</v>
      </c>
      <c r="L36" s="10">
        <f t="shared" si="0"/>
        <v>782</v>
      </c>
    </row>
    <row r="37" spans="1:12" ht="12.75">
      <c r="A37" s="20" t="s">
        <v>46</v>
      </c>
      <c r="B37" s="9">
        <v>581</v>
      </c>
      <c r="C37" s="9">
        <v>6</v>
      </c>
      <c r="D37" s="9">
        <v>0</v>
      </c>
      <c r="E37" s="9">
        <v>34</v>
      </c>
      <c r="F37" s="9">
        <v>17</v>
      </c>
      <c r="G37" s="9">
        <v>27</v>
      </c>
      <c r="H37" s="9">
        <v>35</v>
      </c>
      <c r="I37" s="9">
        <v>85</v>
      </c>
      <c r="J37" s="9">
        <v>10</v>
      </c>
      <c r="K37" s="9">
        <v>0</v>
      </c>
      <c r="L37" s="10">
        <f t="shared" si="0"/>
        <v>795</v>
      </c>
    </row>
    <row r="38" spans="1:12" ht="12.75">
      <c r="A38" s="20" t="s">
        <v>47</v>
      </c>
      <c r="B38" s="9">
        <v>598</v>
      </c>
      <c r="C38" s="9">
        <v>9</v>
      </c>
      <c r="D38" s="9">
        <v>0</v>
      </c>
      <c r="E38" s="9">
        <v>66</v>
      </c>
      <c r="F38" s="9">
        <v>9</v>
      </c>
      <c r="G38" s="9">
        <v>22</v>
      </c>
      <c r="H38" s="9">
        <v>32</v>
      </c>
      <c r="I38" s="9">
        <v>68</v>
      </c>
      <c r="J38" s="9">
        <v>10</v>
      </c>
      <c r="K38" s="9">
        <v>3</v>
      </c>
      <c r="L38" s="10">
        <f t="shared" si="0"/>
        <v>817</v>
      </c>
    </row>
    <row r="39" spans="1:12" ht="12.75">
      <c r="A39" s="20" t="s">
        <v>48</v>
      </c>
      <c r="B39" s="9">
        <v>695</v>
      </c>
      <c r="C39" s="9">
        <v>6</v>
      </c>
      <c r="D39" s="9">
        <v>0</v>
      </c>
      <c r="E39" s="9">
        <v>54</v>
      </c>
      <c r="F39" s="9">
        <v>7</v>
      </c>
      <c r="G39" s="9">
        <v>17</v>
      </c>
      <c r="H39" s="9">
        <v>37</v>
      </c>
      <c r="I39" s="9">
        <v>76</v>
      </c>
      <c r="J39" s="9">
        <v>6</v>
      </c>
      <c r="K39" s="9">
        <v>4</v>
      </c>
      <c r="L39" s="10">
        <f t="shared" si="0"/>
        <v>902</v>
      </c>
    </row>
    <row r="40" spans="1:12" ht="12.75">
      <c r="A40" s="20" t="s">
        <v>49</v>
      </c>
      <c r="B40" s="9">
        <v>651</v>
      </c>
      <c r="C40" s="9">
        <v>8</v>
      </c>
      <c r="D40" s="9">
        <v>0</v>
      </c>
      <c r="E40" s="9">
        <v>19</v>
      </c>
      <c r="F40" s="9">
        <v>8</v>
      </c>
      <c r="G40" s="9">
        <v>17</v>
      </c>
      <c r="H40" s="9">
        <v>35</v>
      </c>
      <c r="I40" s="9">
        <v>45</v>
      </c>
      <c r="J40" s="9">
        <v>5</v>
      </c>
      <c r="K40" s="9">
        <v>12</v>
      </c>
      <c r="L40" s="10">
        <f t="shared" si="0"/>
        <v>800</v>
      </c>
    </row>
    <row r="41" spans="1:12" ht="12.75">
      <c r="A41" s="20" t="s">
        <v>50</v>
      </c>
      <c r="B41" s="9">
        <v>619</v>
      </c>
      <c r="C41" s="9">
        <v>10</v>
      </c>
      <c r="D41" s="9">
        <v>0</v>
      </c>
      <c r="E41" s="9">
        <v>14</v>
      </c>
      <c r="F41" s="9">
        <v>6</v>
      </c>
      <c r="G41" s="9">
        <v>21</v>
      </c>
      <c r="H41" s="9">
        <v>28</v>
      </c>
      <c r="I41" s="9">
        <v>45</v>
      </c>
      <c r="J41" s="9">
        <v>1</v>
      </c>
      <c r="K41" s="9">
        <v>5</v>
      </c>
      <c r="L41" s="10">
        <f t="shared" si="0"/>
        <v>749</v>
      </c>
    </row>
    <row r="42" spans="1:12" ht="12.75">
      <c r="A42" s="20" t="s">
        <v>51</v>
      </c>
      <c r="B42" s="9">
        <v>464</v>
      </c>
      <c r="C42" s="9">
        <v>8</v>
      </c>
      <c r="D42" s="9">
        <v>0</v>
      </c>
      <c r="E42" s="9">
        <v>46</v>
      </c>
      <c r="F42" s="9">
        <v>16</v>
      </c>
      <c r="G42" s="9">
        <v>26</v>
      </c>
      <c r="H42" s="9">
        <v>35</v>
      </c>
      <c r="I42" s="9">
        <v>50</v>
      </c>
      <c r="J42" s="9">
        <v>7</v>
      </c>
      <c r="K42" s="9">
        <v>6</v>
      </c>
      <c r="L42" s="10">
        <f t="shared" si="0"/>
        <v>658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20926</v>
      </c>
      <c r="C46" s="11">
        <f t="shared" si="1"/>
        <v>260</v>
      </c>
      <c r="D46" s="11">
        <f t="shared" si="1"/>
        <v>1</v>
      </c>
      <c r="E46" s="11">
        <f t="shared" si="1"/>
        <v>1050</v>
      </c>
      <c r="F46" s="11">
        <f t="shared" si="1"/>
        <v>220</v>
      </c>
      <c r="G46" s="11">
        <f t="shared" si="1"/>
        <v>570</v>
      </c>
      <c r="H46" s="11">
        <f t="shared" si="1"/>
        <v>937</v>
      </c>
      <c r="I46" s="11">
        <f t="shared" si="1"/>
        <v>1596</v>
      </c>
      <c r="J46" s="11">
        <f t="shared" si="1"/>
        <v>264</v>
      </c>
      <c r="K46" s="11">
        <f t="shared" si="1"/>
        <v>199</v>
      </c>
      <c r="L46" s="12">
        <f t="shared" si="1"/>
        <v>26023</v>
      </c>
    </row>
    <row r="47" spans="1:12" ht="13.5" thickBot="1">
      <c r="A47" s="22" t="s">
        <v>55</v>
      </c>
      <c r="B47" s="13">
        <f aca="true" t="shared" si="2" ref="B47:L47">(B46/$M13)</f>
        <v>747.3571428571429</v>
      </c>
      <c r="C47" s="13">
        <f t="shared" si="2"/>
        <v>9.285714285714286</v>
      </c>
      <c r="D47" s="13">
        <f t="shared" si="2"/>
        <v>0.03571428571428571</v>
      </c>
      <c r="E47" s="13">
        <f t="shared" si="2"/>
        <v>37.5</v>
      </c>
      <c r="F47" s="13">
        <f t="shared" si="2"/>
        <v>7.857142857142857</v>
      </c>
      <c r="G47" s="13">
        <f t="shared" si="2"/>
        <v>20.357142857142858</v>
      </c>
      <c r="H47" s="13">
        <f t="shared" si="2"/>
        <v>33.464285714285715</v>
      </c>
      <c r="I47" s="13">
        <f t="shared" si="2"/>
        <v>57</v>
      </c>
      <c r="J47" s="13">
        <f t="shared" si="2"/>
        <v>9.428571428571429</v>
      </c>
      <c r="K47" s="13">
        <f t="shared" si="2"/>
        <v>7.107142857142857</v>
      </c>
      <c r="L47" s="14">
        <f t="shared" si="2"/>
        <v>929.3928571428571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672</v>
      </c>
      <c r="C15" s="9">
        <v>0</v>
      </c>
      <c r="D15" s="9">
        <v>0</v>
      </c>
      <c r="E15" s="9">
        <v>9</v>
      </c>
      <c r="F15" s="9">
        <v>25</v>
      </c>
      <c r="G15" s="9">
        <v>88</v>
      </c>
      <c r="H15" s="9">
        <v>21</v>
      </c>
      <c r="I15" s="9">
        <v>473</v>
      </c>
      <c r="J15" s="9">
        <v>88</v>
      </c>
      <c r="K15" s="9">
        <v>14</v>
      </c>
      <c r="L15" s="10">
        <f aca="true" t="shared" si="0" ref="L15:L45">SUM(B15:K15)</f>
        <v>1390</v>
      </c>
      <c r="M15" s="23" t="s">
        <v>61</v>
      </c>
    </row>
    <row r="16" spans="1:13" ht="12.75">
      <c r="A16" s="20" t="s">
        <v>25</v>
      </c>
      <c r="B16" s="9">
        <v>531</v>
      </c>
      <c r="C16" s="9">
        <v>0</v>
      </c>
      <c r="D16" s="9">
        <v>0</v>
      </c>
      <c r="E16" s="9">
        <v>9</v>
      </c>
      <c r="F16" s="9">
        <v>22</v>
      </c>
      <c r="G16" s="9">
        <v>73</v>
      </c>
      <c r="H16" s="9">
        <v>22</v>
      </c>
      <c r="I16" s="9">
        <v>368</v>
      </c>
      <c r="J16" s="9">
        <v>73</v>
      </c>
      <c r="K16" s="9">
        <v>13</v>
      </c>
      <c r="L16" s="10">
        <f t="shared" si="0"/>
        <v>1111</v>
      </c>
      <c r="M16" s="28"/>
    </row>
    <row r="17" spans="1:13" ht="12.75">
      <c r="A17" s="20" t="s">
        <v>26</v>
      </c>
      <c r="B17" s="9">
        <v>528</v>
      </c>
      <c r="C17" s="9">
        <v>0</v>
      </c>
      <c r="D17" s="9">
        <v>0</v>
      </c>
      <c r="E17" s="9">
        <v>8</v>
      </c>
      <c r="F17" s="9">
        <v>26</v>
      </c>
      <c r="G17" s="9">
        <v>70</v>
      </c>
      <c r="H17" s="9">
        <v>24</v>
      </c>
      <c r="I17" s="9">
        <v>391</v>
      </c>
      <c r="J17" s="9">
        <v>70</v>
      </c>
      <c r="K17" s="9">
        <v>18</v>
      </c>
      <c r="L17" s="10">
        <f t="shared" si="0"/>
        <v>1135</v>
      </c>
      <c r="M17" s="28"/>
    </row>
    <row r="18" spans="1:13" ht="12.75">
      <c r="A18" s="20" t="s">
        <v>27</v>
      </c>
      <c r="B18" s="9">
        <v>614</v>
      </c>
      <c r="C18" s="9">
        <v>0</v>
      </c>
      <c r="D18" s="9">
        <v>0</v>
      </c>
      <c r="E18" s="9">
        <v>10</v>
      </c>
      <c r="F18" s="9">
        <v>22</v>
      </c>
      <c r="G18" s="9">
        <v>89</v>
      </c>
      <c r="H18" s="9">
        <v>24</v>
      </c>
      <c r="I18" s="9">
        <v>436</v>
      </c>
      <c r="J18" s="9">
        <v>89</v>
      </c>
      <c r="K18" s="9">
        <v>46</v>
      </c>
      <c r="L18" s="10">
        <f t="shared" si="0"/>
        <v>1330</v>
      </c>
      <c r="M18" s="28"/>
    </row>
    <row r="19" spans="1:13" ht="12.75">
      <c r="A19" s="20" t="s">
        <v>28</v>
      </c>
      <c r="B19" s="9">
        <v>623</v>
      </c>
      <c r="C19" s="9">
        <v>0</v>
      </c>
      <c r="D19" s="9">
        <v>0</v>
      </c>
      <c r="E19" s="9">
        <v>15</v>
      </c>
      <c r="F19" s="9">
        <v>40</v>
      </c>
      <c r="G19" s="9">
        <v>74</v>
      </c>
      <c r="H19" s="9">
        <v>33</v>
      </c>
      <c r="I19" s="9">
        <v>402</v>
      </c>
      <c r="J19" s="9">
        <v>74</v>
      </c>
      <c r="K19" s="9">
        <v>29</v>
      </c>
      <c r="L19" s="10">
        <f t="shared" si="0"/>
        <v>1290</v>
      </c>
      <c r="M19" s="28"/>
    </row>
    <row r="20" spans="1:13" ht="12.75">
      <c r="A20" s="20" t="s">
        <v>29</v>
      </c>
      <c r="B20" s="9">
        <v>687</v>
      </c>
      <c r="C20" s="9">
        <v>0</v>
      </c>
      <c r="D20" s="9">
        <v>0</v>
      </c>
      <c r="E20" s="9">
        <v>3</v>
      </c>
      <c r="F20" s="9">
        <v>25</v>
      </c>
      <c r="G20" s="9">
        <v>33</v>
      </c>
      <c r="H20" s="9">
        <v>20</v>
      </c>
      <c r="I20" s="9">
        <v>103</v>
      </c>
      <c r="J20" s="9">
        <v>33</v>
      </c>
      <c r="K20" s="9">
        <v>23</v>
      </c>
      <c r="L20" s="10">
        <f t="shared" si="0"/>
        <v>927</v>
      </c>
      <c r="M20" s="28"/>
    </row>
    <row r="21" spans="1:13" ht="12.75">
      <c r="A21" s="20" t="s">
        <v>30</v>
      </c>
      <c r="B21" s="9">
        <v>640</v>
      </c>
      <c r="C21" s="9">
        <v>0</v>
      </c>
      <c r="D21" s="9">
        <v>0</v>
      </c>
      <c r="E21" s="9">
        <v>5</v>
      </c>
      <c r="F21" s="9">
        <v>30</v>
      </c>
      <c r="G21" s="9">
        <v>56</v>
      </c>
      <c r="H21" s="9">
        <v>25</v>
      </c>
      <c r="I21" s="9">
        <v>158</v>
      </c>
      <c r="J21" s="9">
        <v>56</v>
      </c>
      <c r="K21" s="9">
        <v>12</v>
      </c>
      <c r="L21" s="10">
        <f t="shared" si="0"/>
        <v>982</v>
      </c>
      <c r="M21" s="28"/>
    </row>
    <row r="22" spans="1:13" ht="12.75">
      <c r="A22" s="20" t="s">
        <v>31</v>
      </c>
      <c r="B22" s="9">
        <v>517</v>
      </c>
      <c r="C22" s="9">
        <v>0</v>
      </c>
      <c r="D22" s="9">
        <v>0</v>
      </c>
      <c r="E22" s="9">
        <v>11</v>
      </c>
      <c r="F22" s="9">
        <v>31</v>
      </c>
      <c r="G22" s="9">
        <v>208</v>
      </c>
      <c r="H22" s="9">
        <v>18</v>
      </c>
      <c r="I22" s="9">
        <v>182</v>
      </c>
      <c r="J22" s="9">
        <v>33</v>
      </c>
      <c r="K22" s="9">
        <v>6</v>
      </c>
      <c r="L22" s="10">
        <f t="shared" si="0"/>
        <v>1006</v>
      </c>
      <c r="M22" s="28"/>
    </row>
    <row r="23" spans="1:13" ht="12.75">
      <c r="A23" s="20" t="s">
        <v>32</v>
      </c>
      <c r="B23" s="9">
        <v>496</v>
      </c>
      <c r="C23" s="9">
        <v>0</v>
      </c>
      <c r="D23" s="9">
        <v>0</v>
      </c>
      <c r="E23" s="9">
        <v>2</v>
      </c>
      <c r="F23" s="9">
        <v>25</v>
      </c>
      <c r="G23" s="9">
        <v>344</v>
      </c>
      <c r="H23" s="9">
        <v>23</v>
      </c>
      <c r="I23" s="9">
        <v>233</v>
      </c>
      <c r="J23" s="9">
        <v>27</v>
      </c>
      <c r="K23" s="9">
        <v>6</v>
      </c>
      <c r="L23" s="10">
        <f t="shared" si="0"/>
        <v>1156</v>
      </c>
      <c r="M23" s="28"/>
    </row>
    <row r="24" spans="1:13" ht="12.75">
      <c r="A24" s="20" t="s">
        <v>33</v>
      </c>
      <c r="B24" s="9">
        <v>571</v>
      </c>
      <c r="C24" s="9">
        <v>0</v>
      </c>
      <c r="D24" s="9">
        <v>0</v>
      </c>
      <c r="E24" s="9">
        <v>7</v>
      </c>
      <c r="F24" s="9">
        <v>26</v>
      </c>
      <c r="G24" s="9">
        <v>192</v>
      </c>
      <c r="H24" s="9">
        <v>15</v>
      </c>
      <c r="I24" s="9">
        <v>140</v>
      </c>
      <c r="J24" s="9">
        <v>41</v>
      </c>
      <c r="K24" s="9">
        <v>13</v>
      </c>
      <c r="L24" s="10">
        <f t="shared" si="0"/>
        <v>1005</v>
      </c>
      <c r="M24" s="28"/>
    </row>
    <row r="25" spans="1:13" ht="12.75">
      <c r="A25" s="20" t="s">
        <v>34</v>
      </c>
      <c r="B25" s="9">
        <v>601</v>
      </c>
      <c r="C25" s="9">
        <v>0</v>
      </c>
      <c r="D25" s="9">
        <v>0</v>
      </c>
      <c r="E25" s="9">
        <v>3</v>
      </c>
      <c r="F25" s="9">
        <v>29</v>
      </c>
      <c r="G25" s="9">
        <v>229</v>
      </c>
      <c r="H25" s="9">
        <v>26</v>
      </c>
      <c r="I25" s="9">
        <v>122</v>
      </c>
      <c r="J25" s="9">
        <v>30</v>
      </c>
      <c r="K25" s="9">
        <v>17</v>
      </c>
      <c r="L25" s="10">
        <f t="shared" si="0"/>
        <v>1057</v>
      </c>
      <c r="M25" s="28"/>
    </row>
    <row r="26" spans="1:13" ht="12.75">
      <c r="A26" s="20" t="s">
        <v>35</v>
      </c>
      <c r="B26" s="9">
        <v>348</v>
      </c>
      <c r="C26" s="9">
        <v>0</v>
      </c>
      <c r="D26" s="9">
        <v>0</v>
      </c>
      <c r="E26" s="9">
        <v>8</v>
      </c>
      <c r="F26" s="9">
        <v>13</v>
      </c>
      <c r="G26" s="9">
        <v>292</v>
      </c>
      <c r="H26" s="9">
        <v>7</v>
      </c>
      <c r="I26" s="9">
        <v>186</v>
      </c>
      <c r="J26" s="9">
        <v>33</v>
      </c>
      <c r="K26" s="9">
        <v>16</v>
      </c>
      <c r="L26" s="10">
        <f t="shared" si="0"/>
        <v>903</v>
      </c>
      <c r="M26" s="28"/>
    </row>
    <row r="27" spans="1:13" ht="12.75">
      <c r="A27" s="20" t="s">
        <v>36</v>
      </c>
      <c r="B27" s="9">
        <v>788</v>
      </c>
      <c r="C27" s="9">
        <v>0</v>
      </c>
      <c r="D27" s="9">
        <v>0</v>
      </c>
      <c r="E27" s="9">
        <v>2</v>
      </c>
      <c r="F27" s="9">
        <v>40</v>
      </c>
      <c r="G27" s="9">
        <v>141</v>
      </c>
      <c r="H27" s="9">
        <v>26</v>
      </c>
      <c r="I27" s="9">
        <v>128</v>
      </c>
      <c r="J27" s="9">
        <v>18</v>
      </c>
      <c r="K27" s="9">
        <v>11</v>
      </c>
      <c r="L27" s="10">
        <f t="shared" si="0"/>
        <v>1154</v>
      </c>
      <c r="M27" s="28"/>
    </row>
    <row r="28" spans="1:12" ht="12.75">
      <c r="A28" s="20">
        <v>14</v>
      </c>
      <c r="B28" s="9">
        <v>610</v>
      </c>
      <c r="C28" s="9">
        <v>0</v>
      </c>
      <c r="D28" s="9">
        <v>0</v>
      </c>
      <c r="E28" s="9">
        <v>4</v>
      </c>
      <c r="F28" s="9">
        <v>27</v>
      </c>
      <c r="G28" s="9">
        <v>168</v>
      </c>
      <c r="H28" s="9">
        <v>23</v>
      </c>
      <c r="I28" s="9">
        <v>93</v>
      </c>
      <c r="J28" s="9">
        <v>32</v>
      </c>
      <c r="K28" s="9">
        <v>14</v>
      </c>
      <c r="L28" s="10">
        <f t="shared" si="0"/>
        <v>971</v>
      </c>
    </row>
    <row r="29" spans="1:12" ht="12.75">
      <c r="A29" s="20" t="s">
        <v>38</v>
      </c>
      <c r="B29" s="9">
        <v>515</v>
      </c>
      <c r="C29" s="9">
        <v>0</v>
      </c>
      <c r="D29" s="9">
        <v>0</v>
      </c>
      <c r="E29" s="9">
        <v>7</v>
      </c>
      <c r="F29" s="9">
        <v>27</v>
      </c>
      <c r="G29" s="9">
        <v>107</v>
      </c>
      <c r="H29" s="9">
        <v>30</v>
      </c>
      <c r="I29" s="9">
        <v>299</v>
      </c>
      <c r="J29" s="9">
        <v>107</v>
      </c>
      <c r="K29" s="9">
        <v>10</v>
      </c>
      <c r="L29" s="10">
        <f t="shared" si="0"/>
        <v>1102</v>
      </c>
    </row>
    <row r="30" spans="1:12" ht="12.75">
      <c r="A30" s="20" t="s">
        <v>39</v>
      </c>
      <c r="B30" s="9">
        <v>467</v>
      </c>
      <c r="C30" s="9">
        <v>0</v>
      </c>
      <c r="D30" s="9">
        <v>0</v>
      </c>
      <c r="E30" s="9">
        <v>4</v>
      </c>
      <c r="F30" s="9">
        <v>33</v>
      </c>
      <c r="G30" s="9">
        <v>102</v>
      </c>
      <c r="H30" s="9">
        <v>16</v>
      </c>
      <c r="I30" s="9">
        <v>313</v>
      </c>
      <c r="J30" s="9">
        <v>102</v>
      </c>
      <c r="K30" s="9">
        <v>16</v>
      </c>
      <c r="L30" s="10">
        <f t="shared" si="0"/>
        <v>1053</v>
      </c>
    </row>
    <row r="31" spans="1:12" ht="12.75">
      <c r="A31" s="20" t="s">
        <v>40</v>
      </c>
      <c r="B31" s="9">
        <v>468</v>
      </c>
      <c r="C31" s="9">
        <v>0</v>
      </c>
      <c r="D31" s="9">
        <v>0</v>
      </c>
      <c r="E31" s="9">
        <v>7</v>
      </c>
      <c r="F31" s="9">
        <v>27</v>
      </c>
      <c r="G31" s="9">
        <v>103</v>
      </c>
      <c r="H31" s="9">
        <v>24</v>
      </c>
      <c r="I31" s="9">
        <v>381</v>
      </c>
      <c r="J31" s="9">
        <v>103</v>
      </c>
      <c r="K31" s="9">
        <v>10</v>
      </c>
      <c r="L31" s="10">
        <f t="shared" si="0"/>
        <v>1123</v>
      </c>
    </row>
    <row r="32" spans="1:12" ht="12.75">
      <c r="A32" s="20" t="s">
        <v>41</v>
      </c>
      <c r="B32" s="9">
        <v>522</v>
      </c>
      <c r="C32" s="9">
        <v>0</v>
      </c>
      <c r="D32" s="9">
        <v>0</v>
      </c>
      <c r="E32" s="9">
        <v>4</v>
      </c>
      <c r="F32" s="9">
        <v>29</v>
      </c>
      <c r="G32" s="9">
        <v>95</v>
      </c>
      <c r="H32" s="9">
        <v>27</v>
      </c>
      <c r="I32" s="9">
        <v>425</v>
      </c>
      <c r="J32" s="9">
        <v>95</v>
      </c>
      <c r="K32" s="9">
        <v>22</v>
      </c>
      <c r="L32" s="10">
        <f t="shared" si="0"/>
        <v>1219</v>
      </c>
    </row>
    <row r="33" spans="1:12" ht="12.75">
      <c r="A33" s="20" t="s">
        <v>42</v>
      </c>
      <c r="B33" s="9">
        <v>450</v>
      </c>
      <c r="C33" s="9">
        <v>0</v>
      </c>
      <c r="D33" s="9">
        <v>0</v>
      </c>
      <c r="E33" s="9">
        <v>10</v>
      </c>
      <c r="F33" s="9">
        <v>31</v>
      </c>
      <c r="G33" s="9">
        <v>91</v>
      </c>
      <c r="H33" s="9">
        <v>18</v>
      </c>
      <c r="I33" s="9">
        <v>401</v>
      </c>
      <c r="J33" s="9">
        <v>91</v>
      </c>
      <c r="K33" s="9">
        <v>16</v>
      </c>
      <c r="L33" s="10">
        <f t="shared" si="0"/>
        <v>1108</v>
      </c>
    </row>
    <row r="34" spans="1:12" ht="12.75">
      <c r="A34" s="20" t="s">
        <v>43</v>
      </c>
      <c r="B34" s="9">
        <v>490</v>
      </c>
      <c r="C34" s="9">
        <v>0</v>
      </c>
      <c r="D34" s="9">
        <v>0</v>
      </c>
      <c r="E34" s="9">
        <v>3</v>
      </c>
      <c r="F34" s="9">
        <v>25</v>
      </c>
      <c r="G34" s="9">
        <v>43</v>
      </c>
      <c r="H34" s="9">
        <v>16</v>
      </c>
      <c r="I34" s="9">
        <v>111</v>
      </c>
      <c r="J34" s="9">
        <v>43</v>
      </c>
      <c r="K34" s="9">
        <v>13</v>
      </c>
      <c r="L34" s="10">
        <f t="shared" si="0"/>
        <v>744</v>
      </c>
    </row>
    <row r="35" spans="1:12" ht="12.75">
      <c r="A35" s="20" t="s">
        <v>44</v>
      </c>
      <c r="B35" s="9">
        <v>468</v>
      </c>
      <c r="C35" s="9">
        <v>0</v>
      </c>
      <c r="D35" s="9">
        <v>0</v>
      </c>
      <c r="E35" s="9">
        <v>10</v>
      </c>
      <c r="F35" s="9">
        <v>24</v>
      </c>
      <c r="G35" s="9">
        <v>52</v>
      </c>
      <c r="H35" s="9">
        <v>23</v>
      </c>
      <c r="I35" s="9">
        <v>129</v>
      </c>
      <c r="J35" s="9">
        <v>52</v>
      </c>
      <c r="K35" s="9">
        <v>14</v>
      </c>
      <c r="L35" s="10">
        <f t="shared" si="0"/>
        <v>772</v>
      </c>
    </row>
    <row r="36" spans="1:12" ht="12.75">
      <c r="A36" s="20" t="s">
        <v>45</v>
      </c>
      <c r="B36" s="9">
        <v>408</v>
      </c>
      <c r="C36" s="9">
        <v>0</v>
      </c>
      <c r="D36" s="9">
        <v>0</v>
      </c>
      <c r="E36" s="9">
        <v>12</v>
      </c>
      <c r="F36" s="9">
        <v>25</v>
      </c>
      <c r="G36" s="9">
        <v>219</v>
      </c>
      <c r="H36" s="9">
        <v>19</v>
      </c>
      <c r="I36" s="9">
        <v>190</v>
      </c>
      <c r="J36" s="9">
        <v>38</v>
      </c>
      <c r="K36" s="9">
        <v>9</v>
      </c>
      <c r="L36" s="10">
        <f t="shared" si="0"/>
        <v>920</v>
      </c>
    </row>
    <row r="37" spans="1:12" ht="12.75">
      <c r="A37" s="20" t="s">
        <v>46</v>
      </c>
      <c r="B37" s="9">
        <v>373</v>
      </c>
      <c r="C37" s="9">
        <v>0</v>
      </c>
      <c r="D37" s="9">
        <v>0</v>
      </c>
      <c r="E37" s="9">
        <v>15</v>
      </c>
      <c r="F37" s="9">
        <v>30</v>
      </c>
      <c r="G37" s="9">
        <v>301</v>
      </c>
      <c r="H37" s="9">
        <v>22</v>
      </c>
      <c r="I37" s="9">
        <v>173</v>
      </c>
      <c r="J37" s="9">
        <v>28</v>
      </c>
      <c r="K37" s="9">
        <v>12</v>
      </c>
      <c r="L37" s="10">
        <f t="shared" si="0"/>
        <v>954</v>
      </c>
    </row>
    <row r="38" spans="1:12" ht="12.75">
      <c r="A38" s="20" t="s">
        <v>47</v>
      </c>
      <c r="B38" s="9">
        <v>381</v>
      </c>
      <c r="C38" s="9">
        <v>0</v>
      </c>
      <c r="D38" s="9">
        <v>0</v>
      </c>
      <c r="E38" s="9">
        <v>7</v>
      </c>
      <c r="F38" s="9">
        <v>27</v>
      </c>
      <c r="G38" s="9">
        <v>303</v>
      </c>
      <c r="H38" s="9">
        <v>22</v>
      </c>
      <c r="I38" s="9">
        <v>179</v>
      </c>
      <c r="J38" s="9">
        <v>27</v>
      </c>
      <c r="K38" s="9">
        <v>8</v>
      </c>
      <c r="L38" s="10">
        <f t="shared" si="0"/>
        <v>954</v>
      </c>
    </row>
    <row r="39" spans="1:12" ht="12.75">
      <c r="A39" s="20" t="s">
        <v>48</v>
      </c>
      <c r="B39" s="9">
        <v>449</v>
      </c>
      <c r="C39" s="9">
        <v>0</v>
      </c>
      <c r="D39" s="9">
        <v>0</v>
      </c>
      <c r="E39" s="9">
        <v>5</v>
      </c>
      <c r="F39" s="9">
        <v>27</v>
      </c>
      <c r="G39" s="9">
        <v>349</v>
      </c>
      <c r="H39" s="9">
        <v>28</v>
      </c>
      <c r="I39" s="9">
        <v>197</v>
      </c>
      <c r="J39" s="9">
        <v>35</v>
      </c>
      <c r="K39" s="9">
        <v>39</v>
      </c>
      <c r="L39" s="10">
        <f t="shared" si="0"/>
        <v>1129</v>
      </c>
    </row>
    <row r="40" spans="1:12" ht="12.75">
      <c r="A40" s="20" t="s">
        <v>49</v>
      </c>
      <c r="B40" s="9">
        <v>384</v>
      </c>
      <c r="C40" s="9">
        <v>0</v>
      </c>
      <c r="D40" s="9">
        <v>0</v>
      </c>
      <c r="E40" s="9">
        <v>14</v>
      </c>
      <c r="F40" s="9">
        <v>39</v>
      </c>
      <c r="G40" s="9">
        <v>325</v>
      </c>
      <c r="H40" s="9">
        <v>18</v>
      </c>
      <c r="I40" s="9">
        <v>229</v>
      </c>
      <c r="J40" s="9">
        <v>43</v>
      </c>
      <c r="K40" s="9">
        <v>31</v>
      </c>
      <c r="L40" s="10">
        <f t="shared" si="0"/>
        <v>1083</v>
      </c>
    </row>
    <row r="41" spans="1:12" ht="12.75">
      <c r="A41" s="20" t="s">
        <v>50</v>
      </c>
      <c r="B41" s="9">
        <v>398</v>
      </c>
      <c r="C41" s="9">
        <v>0</v>
      </c>
      <c r="D41" s="9">
        <v>0</v>
      </c>
      <c r="E41" s="9">
        <v>3</v>
      </c>
      <c r="F41" s="9">
        <v>26</v>
      </c>
      <c r="G41" s="9">
        <v>93</v>
      </c>
      <c r="H41" s="9">
        <v>21</v>
      </c>
      <c r="I41" s="9">
        <v>86</v>
      </c>
      <c r="J41" s="9">
        <v>20</v>
      </c>
      <c r="K41" s="9">
        <v>16</v>
      </c>
      <c r="L41" s="10">
        <f t="shared" si="0"/>
        <v>663</v>
      </c>
    </row>
    <row r="42" spans="1:12" ht="12.75">
      <c r="A42" s="20" t="s">
        <v>51</v>
      </c>
      <c r="B42" s="9">
        <v>279</v>
      </c>
      <c r="C42" s="9">
        <v>0</v>
      </c>
      <c r="D42" s="9">
        <v>0</v>
      </c>
      <c r="E42" s="9">
        <v>7</v>
      </c>
      <c r="F42" s="9">
        <v>20</v>
      </c>
      <c r="G42" s="9">
        <v>170</v>
      </c>
      <c r="H42" s="9">
        <v>24</v>
      </c>
      <c r="I42" s="9">
        <v>56</v>
      </c>
      <c r="J42" s="9">
        <v>16</v>
      </c>
      <c r="K42" s="9">
        <v>10</v>
      </c>
      <c r="L42" s="10">
        <f t="shared" si="0"/>
        <v>582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14278</v>
      </c>
      <c r="C46" s="11">
        <f t="shared" si="1"/>
        <v>0</v>
      </c>
      <c r="D46" s="11">
        <f t="shared" si="1"/>
        <v>0</v>
      </c>
      <c r="E46" s="11">
        <f t="shared" si="1"/>
        <v>204</v>
      </c>
      <c r="F46" s="11">
        <f t="shared" si="1"/>
        <v>771</v>
      </c>
      <c r="G46" s="11">
        <f t="shared" si="1"/>
        <v>4410</v>
      </c>
      <c r="H46" s="11">
        <f t="shared" si="1"/>
        <v>615</v>
      </c>
      <c r="I46" s="11">
        <f t="shared" si="1"/>
        <v>6584</v>
      </c>
      <c r="J46" s="11">
        <f t="shared" si="1"/>
        <v>1497</v>
      </c>
      <c r="K46" s="11">
        <f t="shared" si="1"/>
        <v>464</v>
      </c>
      <c r="L46" s="12">
        <f t="shared" si="1"/>
        <v>28823</v>
      </c>
    </row>
    <row r="47" spans="1:12" ht="13.5" thickBot="1">
      <c r="A47" s="22" t="s">
        <v>55</v>
      </c>
      <c r="B47" s="13">
        <f aca="true" t="shared" si="2" ref="B47:L47">(B46/$M13)</f>
        <v>509.92857142857144</v>
      </c>
      <c r="C47" s="13">
        <f t="shared" si="2"/>
        <v>0</v>
      </c>
      <c r="D47" s="13">
        <f t="shared" si="2"/>
        <v>0</v>
      </c>
      <c r="E47" s="13">
        <f t="shared" si="2"/>
        <v>7.285714285714286</v>
      </c>
      <c r="F47" s="13">
        <f t="shared" si="2"/>
        <v>27.535714285714285</v>
      </c>
      <c r="G47" s="13">
        <f t="shared" si="2"/>
        <v>157.5</v>
      </c>
      <c r="H47" s="13">
        <f t="shared" si="2"/>
        <v>21.964285714285715</v>
      </c>
      <c r="I47" s="13">
        <f t="shared" si="2"/>
        <v>235.14285714285714</v>
      </c>
      <c r="J47" s="13">
        <f t="shared" si="2"/>
        <v>53.464285714285715</v>
      </c>
      <c r="K47" s="13">
        <f t="shared" si="2"/>
        <v>16.571428571428573</v>
      </c>
      <c r="L47" s="14">
        <f t="shared" si="2"/>
        <v>1029.392857142857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2011-03-11T13:25:36Z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Febrero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/PasadasVehiculares/Vehic-FEBRERO-2011.xls </vt:lpwstr>
  </property>
  <property fmtid="{D5CDD505-2E9C-101B-9397-08002B2CF9AE}" pid="7" name="N_M">
    <vt:lpwstr>2.00000000000000</vt:lpwstr>
  </property>
</Properties>
</file>